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C345630-B655-40BA-BDD5-549B53162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н 2" sheetId="7" r:id="rId1"/>
    <sheet name="Втор2" sheetId="8" r:id="rId2"/>
    <sheet name="среда 2" sheetId="6" r:id="rId3"/>
    <sheet name="четверг 2" sheetId="3" r:id="rId4"/>
    <sheet name="пятница 2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9" l="1"/>
  <c r="I27" i="9"/>
  <c r="J27" i="9"/>
  <c r="K27" i="9"/>
  <c r="L27" i="9"/>
  <c r="M27" i="9"/>
  <c r="N27" i="9"/>
  <c r="O27" i="9"/>
  <c r="H17" i="9"/>
  <c r="I17" i="9"/>
  <c r="J17" i="9"/>
  <c r="K17" i="9"/>
  <c r="L17" i="9"/>
  <c r="M17" i="9"/>
  <c r="N17" i="9"/>
  <c r="O17" i="9"/>
  <c r="H25" i="3"/>
  <c r="I25" i="3"/>
  <c r="J25" i="3"/>
  <c r="K25" i="3"/>
  <c r="K26" i="3" s="1"/>
  <c r="L25" i="3"/>
  <c r="M25" i="3"/>
  <c r="N25" i="3"/>
  <c r="H16" i="3"/>
  <c r="I16" i="3"/>
  <c r="J16" i="3"/>
  <c r="K16" i="3"/>
  <c r="L16" i="3"/>
  <c r="M16" i="3"/>
  <c r="N16" i="3"/>
  <c r="H28" i="6"/>
  <c r="I28" i="6"/>
  <c r="J28" i="6"/>
  <c r="K28" i="6"/>
  <c r="L28" i="6"/>
  <c r="M28" i="6"/>
  <c r="N28" i="6"/>
  <c r="O28" i="6"/>
  <c r="H18" i="6"/>
  <c r="I18" i="6"/>
  <c r="K18" i="6"/>
  <c r="L18" i="6"/>
  <c r="M18" i="6"/>
  <c r="N18" i="6"/>
  <c r="O18" i="6"/>
  <c r="J26" i="3" l="1"/>
  <c r="M26" i="3"/>
  <c r="I26" i="3"/>
  <c r="L26" i="3"/>
  <c r="H26" i="3"/>
  <c r="H27" i="8"/>
  <c r="I27" i="8"/>
  <c r="J27" i="8"/>
  <c r="K27" i="8"/>
  <c r="L27" i="8"/>
  <c r="M27" i="8"/>
  <c r="N27" i="8"/>
  <c r="O27" i="8"/>
  <c r="H18" i="8"/>
  <c r="I18" i="8"/>
  <c r="J18" i="8"/>
  <c r="K18" i="8"/>
  <c r="L18" i="8"/>
  <c r="M18" i="8"/>
  <c r="N18" i="8"/>
  <c r="O18" i="8"/>
  <c r="H25" i="7"/>
  <c r="I25" i="7"/>
  <c r="J25" i="7"/>
  <c r="K25" i="7"/>
  <c r="L25" i="7"/>
  <c r="M25" i="7"/>
  <c r="N25" i="7"/>
  <c r="O25" i="7"/>
  <c r="G17" i="7"/>
  <c r="H17" i="7"/>
  <c r="I17" i="7"/>
  <c r="J17" i="7"/>
  <c r="J26" i="7" s="1"/>
  <c r="K17" i="7"/>
  <c r="L17" i="7"/>
  <c r="M17" i="7"/>
  <c r="N17" i="7"/>
  <c r="N26" i="7" s="1"/>
  <c r="O17" i="7"/>
  <c r="L26" i="7" l="1"/>
  <c r="O26" i="7"/>
  <c r="M26" i="7"/>
  <c r="K28" i="8"/>
  <c r="N28" i="8"/>
  <c r="M28" i="8"/>
  <c r="I28" i="8"/>
  <c r="O28" i="8"/>
  <c r="J28" i="8"/>
  <c r="L28" i="8"/>
  <c r="H28" i="8"/>
  <c r="G27" i="9"/>
  <c r="G17" i="9"/>
  <c r="F27" i="9"/>
  <c r="F17" i="9"/>
  <c r="E27" i="9"/>
  <c r="E17" i="9"/>
  <c r="C27" i="9"/>
  <c r="D27" i="9"/>
  <c r="F17" i="7"/>
  <c r="G16" i="3"/>
  <c r="D28" i="6"/>
  <c r="F18" i="6"/>
  <c r="E18" i="6"/>
  <c r="D18" i="6"/>
  <c r="G18" i="8"/>
  <c r="F18" i="8"/>
  <c r="E18" i="8"/>
  <c r="D18" i="8"/>
  <c r="G27" i="8"/>
  <c r="D27" i="8"/>
  <c r="E27" i="8"/>
  <c r="G25" i="7"/>
  <c r="F25" i="7"/>
  <c r="F27" i="8"/>
  <c r="F28" i="8" s="1"/>
  <c r="D29" i="6" l="1"/>
  <c r="D28" i="8"/>
  <c r="G28" i="8"/>
  <c r="E28" i="8"/>
  <c r="E25" i="7"/>
  <c r="D25" i="7"/>
  <c r="O25" i="3" l="1"/>
  <c r="K28" i="9"/>
  <c r="G28" i="9"/>
  <c r="F28" i="9"/>
  <c r="O16" i="3"/>
  <c r="F16" i="3"/>
  <c r="E16" i="3"/>
  <c r="E26" i="3" s="1"/>
  <c r="D16" i="3"/>
  <c r="D17" i="9"/>
  <c r="D28" i="9" s="1"/>
  <c r="C17" i="9"/>
  <c r="N26" i="3"/>
  <c r="G25" i="3"/>
  <c r="G26" i="3" s="1"/>
  <c r="F25" i="3"/>
  <c r="D25" i="3"/>
  <c r="C16" i="3"/>
  <c r="C26" i="3" s="1"/>
  <c r="O29" i="6"/>
  <c r="N29" i="6"/>
  <c r="M29" i="6"/>
  <c r="L29" i="6"/>
  <c r="K29" i="6"/>
  <c r="J29" i="6"/>
  <c r="I29" i="6"/>
  <c r="H29" i="6"/>
  <c r="G28" i="6"/>
  <c r="G29" i="6" s="1"/>
  <c r="F28" i="6"/>
  <c r="F29" i="6" s="1"/>
  <c r="E28" i="6"/>
  <c r="E29" i="6" s="1"/>
  <c r="C28" i="6"/>
  <c r="C18" i="6"/>
  <c r="C27" i="8"/>
  <c r="C28" i="8" s="1"/>
  <c r="G26" i="7"/>
  <c r="F26" i="7"/>
  <c r="E26" i="7"/>
  <c r="C25" i="7"/>
  <c r="D17" i="7"/>
  <c r="O26" i="3" l="1"/>
  <c r="C28" i="9"/>
  <c r="E28" i="9"/>
  <c r="I28" i="9"/>
  <c r="M28" i="9"/>
  <c r="H28" i="9"/>
  <c r="J28" i="9"/>
  <c r="N28" i="9"/>
  <c r="L28" i="9"/>
  <c r="O28" i="9"/>
  <c r="F26" i="3"/>
  <c r="D26" i="3"/>
  <c r="C29" i="6"/>
  <c r="H26" i="7"/>
  <c r="D26" i="7"/>
  <c r="C26" i="7"/>
  <c r="I26" i="7"/>
  <c r="K26" i="7"/>
</calcChain>
</file>

<file path=xl/sharedStrings.xml><?xml version="1.0" encoding="utf-8"?>
<sst xmlns="http://schemas.openxmlformats.org/spreadsheetml/2006/main" count="290" uniqueCount="128">
  <si>
    <t>Наименование блюда</t>
  </si>
  <si>
    <t>Выход, гр.</t>
  </si>
  <si>
    <t>Пищевые вещества, гр.</t>
  </si>
  <si>
    <t>Б</t>
  </si>
  <si>
    <t>Ж</t>
  </si>
  <si>
    <t>У</t>
  </si>
  <si>
    <t>Хлеб пшеничный</t>
  </si>
  <si>
    <t>Энергети ческая ценность</t>
  </si>
  <si>
    <t>МЕНЮ</t>
  </si>
  <si>
    <t>Витамины (мг)</t>
  </si>
  <si>
    <t>Минеральные вещества (мг)</t>
  </si>
  <si>
    <t>C</t>
  </si>
  <si>
    <t>Ca</t>
  </si>
  <si>
    <t>P</t>
  </si>
  <si>
    <t>Mg</t>
  </si>
  <si>
    <t>Fe</t>
  </si>
  <si>
    <t>A(мкг)</t>
  </si>
  <si>
    <t>Картофельное пюре</t>
  </si>
  <si>
    <t xml:space="preserve">Завтрак (1 смена) </t>
  </si>
  <si>
    <t xml:space="preserve">Обед (2 смена) </t>
  </si>
  <si>
    <t>День/ неделя</t>
  </si>
  <si>
    <t>№ рецеп.</t>
  </si>
  <si>
    <t>B1</t>
  </si>
  <si>
    <t>Сыр твердых сортов в нарезке</t>
  </si>
  <si>
    <t xml:space="preserve">Чай с сахаром </t>
  </si>
  <si>
    <t>Хлеб ржаной</t>
  </si>
  <si>
    <t>Итого  за завтрак</t>
  </si>
  <si>
    <t>В2</t>
  </si>
  <si>
    <t xml:space="preserve">Компот из чернослива </t>
  </si>
  <si>
    <t xml:space="preserve">Хлеб ржаной </t>
  </si>
  <si>
    <t>Итого за обед</t>
  </si>
  <si>
    <t>Курица тушеная с морковью</t>
  </si>
  <si>
    <t xml:space="preserve">Компот из кураги </t>
  </si>
  <si>
    <t>Чай с лимоном и сахаром</t>
  </si>
  <si>
    <t>НЕДЕЛЯ 2</t>
  </si>
  <si>
    <t>Понедельник 2</t>
  </si>
  <si>
    <t xml:space="preserve">Какао с молоком </t>
  </si>
  <si>
    <t xml:space="preserve">Салат из белокочанной капусты с морковью </t>
  </si>
  <si>
    <t xml:space="preserve">Рассольник Ленинградский </t>
  </si>
  <si>
    <t>10,2</t>
  </si>
  <si>
    <t>Вторник 2</t>
  </si>
  <si>
    <t>Суп крестьянский с крупой перловой</t>
  </si>
  <si>
    <t>Котлета из курицы</t>
  </si>
  <si>
    <t>0.4</t>
  </si>
  <si>
    <t>Всего за День</t>
  </si>
  <si>
    <t>Среда-2</t>
  </si>
  <si>
    <t xml:space="preserve">Каша молочная гречневая </t>
  </si>
  <si>
    <t>187.3</t>
  </si>
  <si>
    <t xml:space="preserve">Шницель из говядины </t>
  </si>
  <si>
    <t xml:space="preserve">Соус красный  </t>
  </si>
  <si>
    <t>Четверг 2</t>
  </si>
  <si>
    <t>Печень говяжья по-строгановски</t>
  </si>
  <si>
    <t>Пятница-2</t>
  </si>
  <si>
    <t xml:space="preserve">Фрикадельки из говядины </t>
  </si>
  <si>
    <t>Каша гречневая рассыпчатая</t>
  </si>
  <si>
    <t>Салат из свеклы отварной</t>
  </si>
  <si>
    <t>Салат из моркови с черносливом</t>
  </si>
  <si>
    <t xml:space="preserve">Борщ с капустой и картофелем </t>
  </si>
  <si>
    <t>Рис отварной</t>
  </si>
  <si>
    <t>Компот  из смеси сухофруктов</t>
  </si>
  <si>
    <t>Винегрет овощной</t>
  </si>
  <si>
    <t>Напиток из шиповника</t>
  </si>
  <si>
    <t>Салат из белокочанной капусты с морковью</t>
  </si>
  <si>
    <t>Сыр</t>
  </si>
  <si>
    <t>Чай  с молоком и сахаром</t>
  </si>
  <si>
    <t>Омлет натуральный картофелем</t>
  </si>
  <si>
    <t>Горошек зеленый</t>
  </si>
  <si>
    <t>Сок фруктовыый</t>
  </si>
  <si>
    <t>Кофейный напиток с молоком</t>
  </si>
  <si>
    <t>Соус красный  основной</t>
  </si>
  <si>
    <t>Макароны отварные  с маслом</t>
  </si>
  <si>
    <t>Макароны отварные с овощами и маслом</t>
  </si>
  <si>
    <t>150/10</t>
  </si>
  <si>
    <t>190/10</t>
  </si>
  <si>
    <t xml:space="preserve">Фрукт </t>
  </si>
  <si>
    <t>Овощи в нарезке</t>
  </si>
  <si>
    <t>Сок фруктовый</t>
  </si>
  <si>
    <t>Пром.</t>
  </si>
  <si>
    <t>Прорм.</t>
  </si>
  <si>
    <t>100/20</t>
  </si>
  <si>
    <t xml:space="preserve">по бесплатному горячему питанию обучающихся, получающих начальное общее образование </t>
  </si>
  <si>
    <t>в муниципальных образовательных организациях</t>
  </si>
  <si>
    <t>Запеканка рисовая с творогом</t>
  </si>
  <si>
    <t>Ответственный за питание:</t>
  </si>
  <si>
    <t>Шеф повар:</t>
  </si>
  <si>
    <t>Плов из отварной говядины</t>
  </si>
  <si>
    <t>Каша вязкая молочная пшенная с маслом</t>
  </si>
  <si>
    <t>Суп гороховый</t>
  </si>
  <si>
    <t>54-13к</t>
  </si>
  <si>
    <t xml:space="preserve"> 54-1з</t>
  </si>
  <si>
    <t xml:space="preserve"> 54-21гн  </t>
  </si>
  <si>
    <t xml:space="preserve"> 54-13з </t>
  </si>
  <si>
    <t xml:space="preserve"> 54-11м </t>
  </si>
  <si>
    <t xml:space="preserve"> 54-2хн</t>
  </si>
  <si>
    <t xml:space="preserve"> 54-3с </t>
  </si>
  <si>
    <t xml:space="preserve"> 54-2з, 54-3з, 54-4з </t>
  </si>
  <si>
    <t xml:space="preserve"> 54-2г </t>
  </si>
  <si>
    <t xml:space="preserve"> 54-25м </t>
  </si>
  <si>
    <t xml:space="preserve"> 54-3гн </t>
  </si>
  <si>
    <t xml:space="preserve">54-8з </t>
  </si>
  <si>
    <t xml:space="preserve">54-10с </t>
  </si>
  <si>
    <t xml:space="preserve"> 54-4г </t>
  </si>
  <si>
    <t>П/Ф пром. ТК №21</t>
  </si>
  <si>
    <t xml:space="preserve"> 54-1з </t>
  </si>
  <si>
    <t xml:space="preserve"> 54-20к</t>
  </si>
  <si>
    <t xml:space="preserve"> 54-4гн</t>
  </si>
  <si>
    <t xml:space="preserve"> 54-17з </t>
  </si>
  <si>
    <t xml:space="preserve"> 54-2с </t>
  </si>
  <si>
    <t xml:space="preserve"> 54-6г</t>
  </si>
  <si>
    <t>П/Ф пром. ТК №22</t>
  </si>
  <si>
    <t xml:space="preserve"> 54-3соус </t>
  </si>
  <si>
    <t xml:space="preserve"> 54-1хн </t>
  </si>
  <si>
    <t xml:space="preserve"> 54-20з</t>
  </si>
  <si>
    <t>Могильный М.П.№213</t>
  </si>
  <si>
    <t xml:space="preserve"> 54-2гн </t>
  </si>
  <si>
    <t>Могильный М.П.№67</t>
  </si>
  <si>
    <t>54-7с</t>
  </si>
  <si>
    <t xml:space="preserve"> 54-11г</t>
  </si>
  <si>
    <t xml:space="preserve"> Могильный М.П.№250</t>
  </si>
  <si>
    <t xml:space="preserve"> 54-3хн </t>
  </si>
  <si>
    <t xml:space="preserve"> Могильный М.П.№188</t>
  </si>
  <si>
    <t xml:space="preserve"> 54-23гн </t>
  </si>
  <si>
    <t xml:space="preserve">54-1з </t>
  </si>
  <si>
    <t>54-8з</t>
  </si>
  <si>
    <t xml:space="preserve"> 54-1г </t>
  </si>
  <si>
    <t>П/Ф пром.  ТК №19</t>
  </si>
  <si>
    <t xml:space="preserve"> 54-13хн  </t>
  </si>
  <si>
    <t>107.5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</si>
</sst>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8"/>
      <name val="Calibri"/>
      <family val="2"/>
      <scheme val="minor"/>
    </font>
    <font>
      <sz val="13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2" borderId="0" xfId="0" applyFont="1" applyFill="1" applyAlignment="1">
      <alignment horizontal="center"/>
    </xf>
    <xf numFmtId="2" fontId="6" fillId="0" borderId="0" xfId="0" applyNumberFormat="1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/>
    <xf numFmtId="2" fontId="10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left"/>
    </xf>
    <xf numFmtId="2" fontId="6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80" zoomScaleNormal="80" workbookViewId="0">
      <selection activeCell="V13" sqref="V13"/>
    </sheetView>
  </sheetViews>
  <sheetFormatPr defaultRowHeight="15" x14ac:dyDescent="0.25"/>
  <cols>
    <col min="1" max="1" width="1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hidden="1" customWidth="1"/>
    <col min="17" max="17" width="17.140625" customWidth="1"/>
  </cols>
  <sheetData>
    <row r="1" spans="1:17" s="13" customFormat="1" ht="23.25" x14ac:dyDescent="0.35">
      <c r="B1" s="88" t="s">
        <v>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7" s="14" customFormat="1" ht="20.25" x14ac:dyDescent="0.3">
      <c r="A2" s="90" t="s">
        <v>80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23"/>
    </row>
    <row r="3" spans="1:17" s="14" customFormat="1" ht="20.25" x14ac:dyDescent="0.3">
      <c r="A3" s="17"/>
      <c r="B3" s="90" t="s">
        <v>81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7"/>
    </row>
    <row r="4" spans="1:17" s="13" customFormat="1" ht="23.25" x14ac:dyDescent="0.3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6" spans="1:17" s="1" customFormat="1" ht="33" customHeight="1" x14ac:dyDescent="0.25">
      <c r="A6" s="16" t="s">
        <v>20</v>
      </c>
      <c r="B6" s="75" t="s">
        <v>0</v>
      </c>
      <c r="C6" s="77" t="s">
        <v>1</v>
      </c>
      <c r="D6" s="79" t="s">
        <v>2</v>
      </c>
      <c r="E6" s="80"/>
      <c r="F6" s="75"/>
      <c r="G6" s="77" t="s">
        <v>7</v>
      </c>
      <c r="H6" s="77" t="s">
        <v>9</v>
      </c>
      <c r="I6" s="77"/>
      <c r="J6" s="77"/>
      <c r="K6" s="77"/>
      <c r="L6" s="77" t="s">
        <v>10</v>
      </c>
      <c r="M6" s="77"/>
      <c r="N6" s="77"/>
      <c r="O6" s="77"/>
      <c r="P6" s="74"/>
      <c r="Q6" s="56"/>
    </row>
    <row r="7" spans="1:17" s="1" customFormat="1" ht="16.5" customHeight="1" x14ac:dyDescent="0.25">
      <c r="A7" s="4" t="s">
        <v>21</v>
      </c>
      <c r="B7" s="76"/>
      <c r="C7" s="78"/>
      <c r="D7" s="10" t="s">
        <v>3</v>
      </c>
      <c r="E7" s="11" t="s">
        <v>4</v>
      </c>
      <c r="F7" s="10" t="s">
        <v>5</v>
      </c>
      <c r="G7" s="78"/>
      <c r="H7" s="10" t="s">
        <v>22</v>
      </c>
      <c r="I7" s="10" t="s">
        <v>11</v>
      </c>
      <c r="J7" s="10" t="s">
        <v>16</v>
      </c>
      <c r="K7" s="10" t="s">
        <v>27</v>
      </c>
      <c r="L7" s="10" t="s">
        <v>12</v>
      </c>
      <c r="M7" s="10" t="s">
        <v>13</v>
      </c>
      <c r="N7" s="10" t="s">
        <v>14</v>
      </c>
      <c r="O7" s="10" t="s">
        <v>15</v>
      </c>
      <c r="P7" s="74"/>
      <c r="Q7" s="56"/>
    </row>
    <row r="8" spans="1:17" s="1" customFormat="1" ht="16.5" x14ac:dyDescent="0.25">
      <c r="A8" s="81" t="s">
        <v>34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  <c r="P8" s="31"/>
      <c r="Q8" s="56"/>
    </row>
    <row r="9" spans="1:17" s="1" customFormat="1" ht="16.5" x14ac:dyDescent="0.25">
      <c r="A9" s="81" t="s">
        <v>35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P9" s="31"/>
      <c r="Q9" s="56"/>
    </row>
    <row r="10" spans="1:17" s="3" customFormat="1" ht="16.5" x14ac:dyDescent="0.25">
      <c r="A10" s="84" t="s">
        <v>18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6"/>
      <c r="P10" s="31"/>
      <c r="Q10" s="55"/>
    </row>
    <row r="11" spans="1:17" s="1" customFormat="1" ht="33" x14ac:dyDescent="0.25">
      <c r="A11" s="7"/>
      <c r="B11" s="7" t="s">
        <v>86</v>
      </c>
      <c r="C11" s="18" t="s">
        <v>73</v>
      </c>
      <c r="D11" s="21">
        <v>8.3000000000000007</v>
      </c>
      <c r="E11" s="21" t="s">
        <v>39</v>
      </c>
      <c r="F11" s="21">
        <v>33.6</v>
      </c>
      <c r="G11" s="21">
        <v>259.39999999999998</v>
      </c>
      <c r="H11" s="48">
        <v>0.18</v>
      </c>
      <c r="I11" s="48">
        <v>0.54</v>
      </c>
      <c r="J11" s="48">
        <v>41.6</v>
      </c>
      <c r="K11" s="48">
        <v>0.15</v>
      </c>
      <c r="L11" s="48">
        <v>127</v>
      </c>
      <c r="M11" s="48">
        <v>186</v>
      </c>
      <c r="N11" s="48">
        <v>49</v>
      </c>
      <c r="O11" s="48">
        <v>1.32</v>
      </c>
      <c r="Q11" s="57" t="s">
        <v>88</v>
      </c>
    </row>
    <row r="12" spans="1:17" s="1" customFormat="1" ht="16.5" x14ac:dyDescent="0.25">
      <c r="A12" s="7"/>
      <c r="B12" s="7" t="s">
        <v>63</v>
      </c>
      <c r="C12" s="18">
        <v>15</v>
      </c>
      <c r="D12" s="21">
        <v>1.75</v>
      </c>
      <c r="E12" s="21">
        <v>4.4000000000000004</v>
      </c>
      <c r="F12" s="21">
        <v>0</v>
      </c>
      <c r="G12" s="21">
        <v>53.8</v>
      </c>
      <c r="H12" s="41">
        <v>0.01</v>
      </c>
      <c r="I12" s="41">
        <v>0.11</v>
      </c>
      <c r="J12" s="41">
        <v>39</v>
      </c>
      <c r="K12" s="41">
        <v>0.05</v>
      </c>
      <c r="L12" s="41">
        <v>132</v>
      </c>
      <c r="M12" s="41">
        <v>75</v>
      </c>
      <c r="N12" s="41">
        <v>53</v>
      </c>
      <c r="O12" s="41">
        <v>0.15</v>
      </c>
      <c r="Q12" s="57" t="s">
        <v>89</v>
      </c>
    </row>
    <row r="13" spans="1:17" s="1" customFormat="1" ht="20.25" customHeight="1" x14ac:dyDescent="0.25">
      <c r="A13" s="7"/>
      <c r="B13" s="7" t="s">
        <v>74</v>
      </c>
      <c r="C13" s="18">
        <v>80</v>
      </c>
      <c r="D13" s="21">
        <v>0.64</v>
      </c>
      <c r="E13" s="21">
        <v>0.16</v>
      </c>
      <c r="F13" s="21">
        <v>6</v>
      </c>
      <c r="G13" s="21">
        <v>30.4</v>
      </c>
      <c r="H13" s="49">
        <v>4.8000000000000001E-2</v>
      </c>
      <c r="I13" s="49">
        <v>30.4</v>
      </c>
      <c r="J13" s="49">
        <v>8</v>
      </c>
      <c r="K13" s="49">
        <v>2.4E-2</v>
      </c>
      <c r="L13" s="49">
        <v>28</v>
      </c>
      <c r="M13" s="49">
        <v>13.6</v>
      </c>
      <c r="N13" s="49">
        <v>8.8000000000000007</v>
      </c>
      <c r="O13" s="49">
        <v>0.08</v>
      </c>
      <c r="Q13" s="56" t="s">
        <v>77</v>
      </c>
    </row>
    <row r="14" spans="1:17" s="1" customFormat="1" ht="21.75" customHeight="1" x14ac:dyDescent="0.25">
      <c r="A14" s="7"/>
      <c r="B14" s="7" t="s">
        <v>36</v>
      </c>
      <c r="C14" s="18">
        <v>200</v>
      </c>
      <c r="D14" s="21">
        <v>4.7</v>
      </c>
      <c r="E14" s="21">
        <v>3.6</v>
      </c>
      <c r="F14" s="21">
        <v>12.6</v>
      </c>
      <c r="G14" s="21">
        <v>100.4</v>
      </c>
      <c r="H14" s="41">
        <v>0.04</v>
      </c>
      <c r="I14" s="41">
        <v>0.68</v>
      </c>
      <c r="J14" s="41">
        <v>17.3</v>
      </c>
      <c r="K14" s="41">
        <v>0.17</v>
      </c>
      <c r="L14" s="41">
        <v>143</v>
      </c>
      <c r="M14" s="41">
        <v>130</v>
      </c>
      <c r="N14" s="41">
        <v>34</v>
      </c>
      <c r="O14" s="41">
        <v>1.0900000000000001</v>
      </c>
      <c r="Q14" s="57" t="s">
        <v>90</v>
      </c>
    </row>
    <row r="15" spans="1:17" s="1" customFormat="1" ht="16.5" x14ac:dyDescent="0.25">
      <c r="A15" s="7"/>
      <c r="B15" s="7" t="s">
        <v>6</v>
      </c>
      <c r="C15" s="18">
        <v>30</v>
      </c>
      <c r="D15" s="21">
        <v>2.2999999999999998</v>
      </c>
      <c r="E15" s="21">
        <v>0.25</v>
      </c>
      <c r="F15" s="21">
        <v>14.75</v>
      </c>
      <c r="G15" s="21">
        <v>70.3</v>
      </c>
      <c r="H15" s="49">
        <v>0.12</v>
      </c>
      <c r="I15" s="49">
        <v>0.06</v>
      </c>
      <c r="J15" s="49">
        <v>0</v>
      </c>
      <c r="K15" s="49">
        <v>0.09</v>
      </c>
      <c r="L15" s="49">
        <v>37.5</v>
      </c>
      <c r="M15" s="49">
        <v>38.700000000000003</v>
      </c>
      <c r="N15" s="49">
        <v>12.3</v>
      </c>
      <c r="O15" s="49">
        <v>1.08</v>
      </c>
      <c r="Q15" s="56" t="s">
        <v>77</v>
      </c>
    </row>
    <row r="16" spans="1:17" s="1" customFormat="1" ht="16.5" x14ac:dyDescent="0.25">
      <c r="A16" s="7"/>
      <c r="B16" s="7" t="s">
        <v>25</v>
      </c>
      <c r="C16" s="18">
        <v>20</v>
      </c>
      <c r="D16" s="21">
        <v>1.3</v>
      </c>
      <c r="E16" s="21">
        <v>0.27</v>
      </c>
      <c r="F16" s="21">
        <v>6.7</v>
      </c>
      <c r="G16" s="21">
        <v>34.130000000000003</v>
      </c>
      <c r="H16" s="49">
        <v>0.08</v>
      </c>
      <c r="I16" s="49">
        <v>0.08</v>
      </c>
      <c r="J16" s="49">
        <v>0</v>
      </c>
      <c r="K16" s="49">
        <v>7.0000000000000007E-2</v>
      </c>
      <c r="L16" s="49">
        <v>14.6</v>
      </c>
      <c r="M16" s="49">
        <v>25</v>
      </c>
      <c r="N16" s="49">
        <v>8</v>
      </c>
      <c r="O16" s="49">
        <v>0.56000000000000005</v>
      </c>
      <c r="Q16" s="56" t="s">
        <v>77</v>
      </c>
    </row>
    <row r="17" spans="1:17" s="3" customFormat="1" ht="16.5" x14ac:dyDescent="0.25">
      <c r="A17" s="7"/>
      <c r="B17" s="19" t="s">
        <v>26</v>
      </c>
      <c r="C17" s="20">
        <v>545</v>
      </c>
      <c r="D17" s="22">
        <f>SUM(D11:D16)</f>
        <v>18.990000000000002</v>
      </c>
      <c r="E17" s="22">
        <v>18.88</v>
      </c>
      <c r="F17" s="22">
        <f t="shared" ref="F17:O17" si="0">SUM(F11:F16)</f>
        <v>73.650000000000006</v>
      </c>
      <c r="G17" s="22">
        <f t="shared" si="0"/>
        <v>548.42999999999995</v>
      </c>
      <c r="H17" s="50">
        <f t="shared" si="0"/>
        <v>0.47799999999999998</v>
      </c>
      <c r="I17" s="50">
        <f t="shared" si="0"/>
        <v>31.869999999999994</v>
      </c>
      <c r="J17" s="50">
        <f t="shared" si="0"/>
        <v>105.89999999999999</v>
      </c>
      <c r="K17" s="50">
        <f t="shared" si="0"/>
        <v>0.55400000000000005</v>
      </c>
      <c r="L17" s="50">
        <f t="shared" si="0"/>
        <v>482.1</v>
      </c>
      <c r="M17" s="50">
        <f t="shared" si="0"/>
        <v>468.3</v>
      </c>
      <c r="N17" s="50">
        <f t="shared" si="0"/>
        <v>165.10000000000002</v>
      </c>
      <c r="O17" s="50">
        <f t="shared" si="0"/>
        <v>4.28</v>
      </c>
      <c r="P17" s="30"/>
      <c r="Q17" s="55"/>
    </row>
    <row r="18" spans="1:17" s="3" customFormat="1" ht="16.5" x14ac:dyDescent="0.25">
      <c r="A18" s="87" t="s">
        <v>19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31"/>
      <c r="Q18" s="55"/>
    </row>
    <row r="19" spans="1:17" s="9" customFormat="1" ht="16.5" x14ac:dyDescent="0.25">
      <c r="A19" s="7"/>
      <c r="B19" s="7" t="s">
        <v>55</v>
      </c>
      <c r="C19" s="18">
        <v>60</v>
      </c>
      <c r="D19" s="21">
        <v>0.8</v>
      </c>
      <c r="E19" s="21">
        <v>2.7</v>
      </c>
      <c r="F19" s="21">
        <v>5.9</v>
      </c>
      <c r="G19" s="21">
        <v>51.1</v>
      </c>
      <c r="H19" s="46">
        <v>0.01</v>
      </c>
      <c r="I19" s="46">
        <v>2.2799999999999998</v>
      </c>
      <c r="J19" s="46">
        <v>0.68</v>
      </c>
      <c r="K19" s="46">
        <v>0.02</v>
      </c>
      <c r="L19" s="46">
        <v>19</v>
      </c>
      <c r="M19" s="46">
        <v>22</v>
      </c>
      <c r="N19" s="46">
        <v>11</v>
      </c>
      <c r="O19" s="46">
        <v>0.7</v>
      </c>
      <c r="P19" s="29"/>
      <c r="Q19" s="57" t="s">
        <v>91</v>
      </c>
    </row>
    <row r="20" spans="1:17" s="1" customFormat="1" ht="16.5" x14ac:dyDescent="0.25">
      <c r="A20" s="7"/>
      <c r="B20" s="7" t="s">
        <v>38</v>
      </c>
      <c r="C20" s="18">
        <v>200</v>
      </c>
      <c r="D20" s="21">
        <v>4.74</v>
      </c>
      <c r="E20" s="21">
        <v>5.8</v>
      </c>
      <c r="F20" s="21">
        <v>15.82</v>
      </c>
      <c r="G20" s="21">
        <v>134.44</v>
      </c>
      <c r="H20" s="49">
        <v>0.06</v>
      </c>
      <c r="I20" s="49">
        <v>5.5</v>
      </c>
      <c r="J20" s="49">
        <v>104</v>
      </c>
      <c r="K20" s="49">
        <v>0.05</v>
      </c>
      <c r="L20" s="49">
        <v>21</v>
      </c>
      <c r="M20" s="49">
        <v>51.4</v>
      </c>
      <c r="N20" s="49">
        <v>19.8</v>
      </c>
      <c r="O20" s="49">
        <v>0.7</v>
      </c>
      <c r="Q20" s="57" t="s">
        <v>94</v>
      </c>
    </row>
    <row r="21" spans="1:17" s="1" customFormat="1" ht="16.5" x14ac:dyDescent="0.25">
      <c r="A21" s="7"/>
      <c r="B21" s="7" t="s">
        <v>85</v>
      </c>
      <c r="C21" s="18">
        <v>200</v>
      </c>
      <c r="D21" s="21">
        <v>15.3</v>
      </c>
      <c r="E21" s="21">
        <v>14.7</v>
      </c>
      <c r="F21" s="21">
        <v>38.6</v>
      </c>
      <c r="G21" s="21">
        <v>347.9</v>
      </c>
      <c r="H21" s="49">
        <v>7.0000000000000007E-2</v>
      </c>
      <c r="I21" s="49">
        <v>0.72</v>
      </c>
      <c r="J21" s="49">
        <v>262</v>
      </c>
      <c r="K21" s="49">
        <v>0.12</v>
      </c>
      <c r="L21" s="49">
        <v>20</v>
      </c>
      <c r="M21" s="49">
        <v>193</v>
      </c>
      <c r="N21" s="49">
        <v>44</v>
      </c>
      <c r="O21" s="49">
        <v>2.2000000000000002</v>
      </c>
      <c r="Q21" s="57" t="s">
        <v>92</v>
      </c>
    </row>
    <row r="22" spans="1:17" s="1" customFormat="1" ht="15" customHeight="1" x14ac:dyDescent="0.25">
      <c r="A22" s="7"/>
      <c r="B22" s="7" t="s">
        <v>32</v>
      </c>
      <c r="C22" s="18">
        <v>200</v>
      </c>
      <c r="D22" s="21">
        <v>1</v>
      </c>
      <c r="E22" s="21">
        <v>0.1</v>
      </c>
      <c r="F22" s="21">
        <v>15.7</v>
      </c>
      <c r="G22" s="21">
        <v>67.7</v>
      </c>
      <c r="H22" s="49">
        <v>0.01</v>
      </c>
      <c r="I22" s="49">
        <v>0.32</v>
      </c>
      <c r="J22" s="49">
        <v>70</v>
      </c>
      <c r="K22" s="49">
        <v>0.03</v>
      </c>
      <c r="L22" s="49">
        <v>28</v>
      </c>
      <c r="M22" s="49">
        <v>25</v>
      </c>
      <c r="N22" s="49">
        <v>18</v>
      </c>
      <c r="O22" s="49">
        <v>0.57999999999999996</v>
      </c>
      <c r="Q22" s="57" t="s">
        <v>93</v>
      </c>
    </row>
    <row r="23" spans="1:17" s="1" customFormat="1" ht="16.5" x14ac:dyDescent="0.25">
      <c r="A23" s="7"/>
      <c r="B23" s="7" t="s">
        <v>6</v>
      </c>
      <c r="C23" s="18">
        <v>30</v>
      </c>
      <c r="D23" s="21">
        <v>2.2999999999999998</v>
      </c>
      <c r="E23" s="21">
        <v>0.25</v>
      </c>
      <c r="F23" s="21">
        <v>14.8</v>
      </c>
      <c r="G23" s="21">
        <v>70.3</v>
      </c>
      <c r="H23" s="49">
        <v>0.12</v>
      </c>
      <c r="I23" s="49">
        <v>0.06</v>
      </c>
      <c r="J23" s="49">
        <v>0</v>
      </c>
      <c r="K23" s="49">
        <v>0.09</v>
      </c>
      <c r="L23" s="49">
        <v>37.5</v>
      </c>
      <c r="M23" s="49">
        <v>38.700000000000003</v>
      </c>
      <c r="N23" s="49">
        <v>12.3</v>
      </c>
      <c r="O23" s="49">
        <v>1.08</v>
      </c>
      <c r="Q23" s="58" t="s">
        <v>77</v>
      </c>
    </row>
    <row r="24" spans="1:17" s="1" customFormat="1" ht="16.5" x14ac:dyDescent="0.25">
      <c r="A24" s="7"/>
      <c r="B24" s="7" t="s">
        <v>25</v>
      </c>
      <c r="C24" s="18">
        <v>30</v>
      </c>
      <c r="D24" s="21">
        <v>2</v>
      </c>
      <c r="E24" s="21">
        <v>0.4</v>
      </c>
      <c r="F24" s="21">
        <v>10</v>
      </c>
      <c r="G24" s="21">
        <v>51.2</v>
      </c>
      <c r="H24" s="49">
        <v>0.12</v>
      </c>
      <c r="I24" s="49">
        <v>0.12</v>
      </c>
      <c r="J24" s="49">
        <v>0</v>
      </c>
      <c r="K24" s="49">
        <v>0.1</v>
      </c>
      <c r="L24" s="49">
        <v>21.9</v>
      </c>
      <c r="M24" s="49">
        <v>37.5</v>
      </c>
      <c r="N24" s="49">
        <v>12</v>
      </c>
      <c r="O24" s="49">
        <v>0.84</v>
      </c>
      <c r="Q24" s="58" t="s">
        <v>77</v>
      </c>
    </row>
    <row r="25" spans="1:17" s="1" customFormat="1" ht="16.5" x14ac:dyDescent="0.25">
      <c r="A25" s="7"/>
      <c r="B25" s="19" t="s">
        <v>30</v>
      </c>
      <c r="C25" s="20">
        <f t="shared" ref="C25" si="1">SUM(C19:C24)</f>
        <v>720</v>
      </c>
      <c r="D25" s="22">
        <f t="shared" ref="D25:O25" si="2">SUM(D19:D24)</f>
        <v>26.14</v>
      </c>
      <c r="E25" s="22">
        <f t="shared" si="2"/>
        <v>23.95</v>
      </c>
      <c r="F25" s="22">
        <f t="shared" si="2"/>
        <v>100.82</v>
      </c>
      <c r="G25" s="22">
        <f t="shared" si="2"/>
        <v>722.64</v>
      </c>
      <c r="H25" s="50">
        <f t="shared" si="2"/>
        <v>0.39</v>
      </c>
      <c r="I25" s="50">
        <f t="shared" si="2"/>
        <v>9</v>
      </c>
      <c r="J25" s="50">
        <f t="shared" si="2"/>
        <v>436.68</v>
      </c>
      <c r="K25" s="50">
        <f t="shared" si="2"/>
        <v>0.41000000000000003</v>
      </c>
      <c r="L25" s="50">
        <f t="shared" si="2"/>
        <v>147.4</v>
      </c>
      <c r="M25" s="50">
        <f t="shared" si="2"/>
        <v>367.59999999999997</v>
      </c>
      <c r="N25" s="50">
        <f t="shared" si="2"/>
        <v>117.1</v>
      </c>
      <c r="O25" s="50">
        <f t="shared" si="2"/>
        <v>6.1</v>
      </c>
      <c r="P25" s="30"/>
      <c r="Q25" s="58"/>
    </row>
    <row r="26" spans="1:17" s="3" customFormat="1" ht="16.5" x14ac:dyDescent="0.25">
      <c r="A26" s="7"/>
      <c r="B26" s="19" t="s">
        <v>44</v>
      </c>
      <c r="C26" s="20">
        <f t="shared" ref="C26:K26" si="3">C25+C17</f>
        <v>1265</v>
      </c>
      <c r="D26" s="22">
        <f t="shared" si="3"/>
        <v>45.13</v>
      </c>
      <c r="E26" s="22">
        <f t="shared" si="3"/>
        <v>42.83</v>
      </c>
      <c r="F26" s="22">
        <f t="shared" si="3"/>
        <v>174.47</v>
      </c>
      <c r="G26" s="22">
        <f t="shared" si="3"/>
        <v>1271.07</v>
      </c>
      <c r="H26" s="50">
        <f t="shared" si="3"/>
        <v>0.86799999999999999</v>
      </c>
      <c r="I26" s="50">
        <f t="shared" si="3"/>
        <v>40.86999999999999</v>
      </c>
      <c r="J26" s="50">
        <f>J17+J25</f>
        <v>542.58000000000004</v>
      </c>
      <c r="K26" s="50">
        <f t="shared" si="3"/>
        <v>0.96400000000000008</v>
      </c>
      <c r="L26" s="50">
        <f>L17+L25</f>
        <v>629.5</v>
      </c>
      <c r="M26" s="50">
        <f>M17+M25</f>
        <v>835.9</v>
      </c>
      <c r="N26" s="50">
        <f>N25+N17</f>
        <v>282.20000000000005</v>
      </c>
      <c r="O26" s="50">
        <f>O17+O25</f>
        <v>10.379999999999999</v>
      </c>
      <c r="P26" s="30"/>
      <c r="Q26" s="55"/>
    </row>
    <row r="27" spans="1:17" s="1" customFormat="1" ht="18.75" x14ac:dyDescent="0.3">
      <c r="A27" s="73"/>
      <c r="B27" s="73"/>
      <c r="D27" s="5"/>
      <c r="E27" s="6"/>
      <c r="F27" s="5"/>
      <c r="G27" s="54" t="s">
        <v>83</v>
      </c>
      <c r="H27" s="54"/>
      <c r="I27" s="54"/>
      <c r="J27" s="54"/>
      <c r="K27" s="54"/>
      <c r="L27" s="25"/>
      <c r="M27" s="25"/>
      <c r="N27" s="25"/>
      <c r="O27" s="25"/>
      <c r="P27" s="25"/>
    </row>
    <row r="28" spans="1:17" s="1" customFormat="1" ht="18.75" x14ac:dyDescent="0.3">
      <c r="A28" s="73"/>
      <c r="B28" s="73"/>
      <c r="C28"/>
      <c r="D28" s="37"/>
      <c r="E28" s="37"/>
      <c r="F28" s="37"/>
      <c r="G28" s="38"/>
      <c r="H28" s="38"/>
      <c r="I28" s="15"/>
      <c r="J28" s="15"/>
      <c r="K28" s="15"/>
      <c r="L28" s="15"/>
      <c r="M28" s="15"/>
      <c r="N28" s="15"/>
      <c r="O28" s="15"/>
      <c r="P28" s="15"/>
    </row>
    <row r="29" spans="1:17" ht="18.75" x14ac:dyDescent="0.3">
      <c r="A29" s="73"/>
      <c r="B29" s="73"/>
      <c r="G29" s="52" t="s">
        <v>84</v>
      </c>
      <c r="H29" s="52"/>
      <c r="I29" s="52"/>
      <c r="J29" s="52"/>
      <c r="K29" s="52"/>
      <c r="L29" s="14"/>
      <c r="M29" s="14"/>
      <c r="N29" s="14"/>
      <c r="O29" s="14"/>
      <c r="P29" s="14"/>
    </row>
  </sheetData>
  <mergeCells count="18">
    <mergeCell ref="B1:O1"/>
    <mergeCell ref="B4:O4"/>
    <mergeCell ref="B3:O3"/>
    <mergeCell ref="A2:O2"/>
    <mergeCell ref="A27:B27"/>
    <mergeCell ref="A28:B28"/>
    <mergeCell ref="A29:B29"/>
    <mergeCell ref="P6:P7"/>
    <mergeCell ref="B6:B7"/>
    <mergeCell ref="C6:C7"/>
    <mergeCell ref="D6:F6"/>
    <mergeCell ref="G6:G7"/>
    <mergeCell ref="A8:O8"/>
    <mergeCell ref="A9:O9"/>
    <mergeCell ref="A10:O10"/>
    <mergeCell ref="A18:O18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zoomScale="80" zoomScaleNormal="80" workbookViewId="0">
      <selection activeCell="B5" sqref="B5:O5"/>
    </sheetView>
  </sheetViews>
  <sheetFormatPr defaultRowHeight="15" x14ac:dyDescent="0.25"/>
  <cols>
    <col min="1" max="1" width="17.28515625" customWidth="1"/>
    <col min="2" max="2" width="38.28515625" customWidth="1"/>
    <col min="3" max="6" width="11.7109375" customWidth="1"/>
    <col min="7" max="7" width="12.5703125" customWidth="1"/>
    <col min="8" max="9" width="9.28515625" bestFit="1" customWidth="1"/>
    <col min="10" max="10" width="9.5703125" bestFit="1" customWidth="1"/>
    <col min="11" max="14" width="9.28515625" bestFit="1" customWidth="1"/>
    <col min="15" max="15" width="9.28515625" customWidth="1"/>
    <col min="16" max="16" width="11.28515625" hidden="1" customWidth="1"/>
    <col min="17" max="17" width="19.28515625" customWidth="1"/>
  </cols>
  <sheetData>
    <row r="1" spans="1:17" s="13" customFormat="1" ht="23.25" x14ac:dyDescent="0.35"/>
    <row r="2" spans="1:17" s="13" customFormat="1" ht="23.25" x14ac:dyDescent="0.35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7" s="14" customFormat="1" ht="20.25" x14ac:dyDescent="0.3">
      <c r="A3" s="90" t="s">
        <v>80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3"/>
    </row>
    <row r="4" spans="1:17" s="14" customFormat="1" ht="20.25" x14ac:dyDescent="0.3">
      <c r="A4" s="17"/>
      <c r="B4" s="90" t="s">
        <v>81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7"/>
    </row>
    <row r="5" spans="1:17" s="13" customFormat="1" ht="23.25" x14ac:dyDescent="0.3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7" s="13" customFormat="1" ht="23.25" x14ac:dyDescent="0.3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7" s="1" customFormat="1" ht="33" customHeight="1" x14ac:dyDescent="0.25">
      <c r="A7" s="16" t="s">
        <v>20</v>
      </c>
      <c r="B7" s="77" t="s">
        <v>0</v>
      </c>
      <c r="C7" s="77" t="s">
        <v>1</v>
      </c>
      <c r="D7" s="77" t="s">
        <v>2</v>
      </c>
      <c r="E7" s="77"/>
      <c r="F7" s="77"/>
      <c r="G7" s="77" t="s">
        <v>7</v>
      </c>
      <c r="H7" s="77" t="s">
        <v>9</v>
      </c>
      <c r="I7" s="77"/>
      <c r="J7" s="77"/>
      <c r="K7" s="77"/>
      <c r="L7" s="77" t="s">
        <v>10</v>
      </c>
      <c r="M7" s="77"/>
      <c r="N7" s="77"/>
      <c r="O7" s="77"/>
      <c r="P7" s="77"/>
      <c r="Q7" s="59"/>
    </row>
    <row r="8" spans="1:17" s="1" customFormat="1" ht="16.5" customHeight="1" x14ac:dyDescent="0.25">
      <c r="A8" s="4" t="s">
        <v>21</v>
      </c>
      <c r="B8" s="77"/>
      <c r="C8" s="77"/>
      <c r="D8" s="4" t="s">
        <v>3</v>
      </c>
      <c r="E8" s="32" t="s">
        <v>4</v>
      </c>
      <c r="F8" s="4" t="s">
        <v>5</v>
      </c>
      <c r="G8" s="77"/>
      <c r="H8" s="4" t="s">
        <v>22</v>
      </c>
      <c r="I8" s="4" t="s">
        <v>11</v>
      </c>
      <c r="J8" s="4" t="s">
        <v>16</v>
      </c>
      <c r="K8" s="4" t="s">
        <v>27</v>
      </c>
      <c r="L8" s="4" t="s">
        <v>12</v>
      </c>
      <c r="M8" s="4" t="s">
        <v>13</v>
      </c>
      <c r="N8" s="4" t="s">
        <v>14</v>
      </c>
      <c r="O8" s="4" t="s">
        <v>15</v>
      </c>
      <c r="P8" s="77"/>
      <c r="Q8" s="59"/>
    </row>
    <row r="9" spans="1:17" s="1" customFormat="1" ht="16.5" x14ac:dyDescent="0.25">
      <c r="A9" s="87" t="s">
        <v>34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59"/>
    </row>
    <row r="10" spans="1:17" s="1" customFormat="1" ht="16.5" x14ac:dyDescent="0.25">
      <c r="A10" s="87" t="s">
        <v>40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59"/>
    </row>
    <row r="11" spans="1:17" s="3" customFormat="1" ht="16.5" x14ac:dyDescent="0.25">
      <c r="A11" s="87" t="s">
        <v>18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60"/>
    </row>
    <row r="12" spans="1:17" s="1" customFormat="1" ht="16.5" x14ac:dyDescent="0.25">
      <c r="A12" s="7"/>
      <c r="B12" s="7" t="s">
        <v>75</v>
      </c>
      <c r="C12" s="18">
        <v>60</v>
      </c>
      <c r="D12" s="21">
        <v>0.7</v>
      </c>
      <c r="E12" s="21">
        <v>0.1</v>
      </c>
      <c r="F12" s="21">
        <v>2.2999999999999998</v>
      </c>
      <c r="G12" s="21">
        <v>12.8</v>
      </c>
      <c r="H12" s="46">
        <v>0.04</v>
      </c>
      <c r="I12" s="46">
        <v>15</v>
      </c>
      <c r="J12" s="46">
        <v>79.8</v>
      </c>
      <c r="K12" s="46">
        <v>0.02</v>
      </c>
      <c r="L12" s="46">
        <v>8.4</v>
      </c>
      <c r="M12" s="46">
        <v>16</v>
      </c>
      <c r="N12" s="46">
        <v>12</v>
      </c>
      <c r="O12" s="46">
        <v>0.54</v>
      </c>
      <c r="P12" s="2"/>
      <c r="Q12" s="61" t="s">
        <v>95</v>
      </c>
    </row>
    <row r="13" spans="1:17" s="1" customFormat="1" ht="33" x14ac:dyDescent="0.25">
      <c r="A13" s="7"/>
      <c r="B13" s="7" t="s">
        <v>71</v>
      </c>
      <c r="C13" s="18" t="s">
        <v>72</v>
      </c>
      <c r="D13" s="21">
        <v>4.8</v>
      </c>
      <c r="E13" s="21">
        <v>13.3</v>
      </c>
      <c r="F13" s="21">
        <v>26.6</v>
      </c>
      <c r="G13" s="21">
        <v>246.9</v>
      </c>
      <c r="H13" s="46">
        <v>0.03</v>
      </c>
      <c r="I13" s="46">
        <v>0</v>
      </c>
      <c r="J13" s="46">
        <v>63.74</v>
      </c>
      <c r="K13" s="46">
        <v>0.04</v>
      </c>
      <c r="L13" s="46">
        <v>9.3000000000000007</v>
      </c>
      <c r="M13" s="46">
        <v>76</v>
      </c>
      <c r="N13" s="46">
        <v>24</v>
      </c>
      <c r="O13" s="46">
        <v>0.51</v>
      </c>
      <c r="P13" s="8"/>
      <c r="Q13" s="61" t="s">
        <v>96</v>
      </c>
    </row>
    <row r="14" spans="1:17" s="1" customFormat="1" ht="24" customHeight="1" x14ac:dyDescent="0.25">
      <c r="A14" s="7"/>
      <c r="B14" s="7" t="s">
        <v>31</v>
      </c>
      <c r="C14" s="18">
        <v>50</v>
      </c>
      <c r="D14" s="21">
        <v>7.05</v>
      </c>
      <c r="E14" s="21">
        <v>2.9</v>
      </c>
      <c r="F14" s="21">
        <v>2.2000000000000002</v>
      </c>
      <c r="G14" s="21">
        <v>63.2</v>
      </c>
      <c r="H14" s="46">
        <v>0.02</v>
      </c>
      <c r="I14" s="46">
        <v>0.65</v>
      </c>
      <c r="J14" s="46">
        <v>143</v>
      </c>
      <c r="K14" s="46">
        <v>2.5000000000000001E-2</v>
      </c>
      <c r="L14" s="46">
        <v>11.5</v>
      </c>
      <c r="M14" s="46">
        <v>56</v>
      </c>
      <c r="N14" s="46">
        <v>27.5</v>
      </c>
      <c r="O14" s="46">
        <v>0.5</v>
      </c>
      <c r="P14" s="8"/>
      <c r="Q14" s="61" t="s">
        <v>97</v>
      </c>
    </row>
    <row r="15" spans="1:17" s="1" customFormat="1" ht="16.5" x14ac:dyDescent="0.25">
      <c r="A15" s="7"/>
      <c r="B15" s="7" t="s">
        <v>33</v>
      </c>
      <c r="C15" s="18">
        <v>200</v>
      </c>
      <c r="D15" s="21">
        <v>0.3</v>
      </c>
      <c r="E15" s="21">
        <v>0</v>
      </c>
      <c r="F15" s="21">
        <v>6.7</v>
      </c>
      <c r="G15" s="21">
        <v>27.9</v>
      </c>
      <c r="H15" s="46">
        <v>0</v>
      </c>
      <c r="I15" s="46">
        <v>1.1599999999999999</v>
      </c>
      <c r="J15" s="46">
        <v>0.38</v>
      </c>
      <c r="K15" s="46">
        <v>0.01</v>
      </c>
      <c r="L15" s="46">
        <v>6.9</v>
      </c>
      <c r="M15" s="46">
        <v>8.5</v>
      </c>
      <c r="N15" s="46">
        <v>4.5999999999999996</v>
      </c>
      <c r="O15" s="46">
        <v>0.77</v>
      </c>
      <c r="P15" s="8"/>
      <c r="Q15" s="61" t="s">
        <v>98</v>
      </c>
    </row>
    <row r="16" spans="1:17" s="1" customFormat="1" ht="16.5" x14ac:dyDescent="0.25">
      <c r="A16" s="7"/>
      <c r="B16" s="7" t="s">
        <v>6</v>
      </c>
      <c r="C16" s="18">
        <v>40</v>
      </c>
      <c r="D16" s="21">
        <v>3.06</v>
      </c>
      <c r="E16" s="21">
        <v>0.33</v>
      </c>
      <c r="F16" s="21">
        <v>19.7</v>
      </c>
      <c r="G16" s="21">
        <v>93.73</v>
      </c>
      <c r="H16" s="49">
        <v>0.16</v>
      </c>
      <c r="I16" s="49">
        <v>0.08</v>
      </c>
      <c r="J16" s="49">
        <v>0</v>
      </c>
      <c r="K16" s="49">
        <v>0.12</v>
      </c>
      <c r="L16" s="49">
        <v>50</v>
      </c>
      <c r="M16" s="49">
        <v>51.6</v>
      </c>
      <c r="N16" s="49">
        <v>16.399999999999999</v>
      </c>
      <c r="O16" s="49">
        <v>1.44</v>
      </c>
      <c r="P16" s="2"/>
      <c r="Q16" s="59" t="s">
        <v>77</v>
      </c>
    </row>
    <row r="17" spans="1:17" s="3" customFormat="1" ht="16.5" x14ac:dyDescent="0.25">
      <c r="A17" s="7"/>
      <c r="B17" s="7" t="s">
        <v>25</v>
      </c>
      <c r="C17" s="18">
        <v>35</v>
      </c>
      <c r="D17" s="21">
        <v>2.2999999999999998</v>
      </c>
      <c r="E17" s="21">
        <v>0.47</v>
      </c>
      <c r="F17" s="21">
        <v>11.7</v>
      </c>
      <c r="G17" s="21">
        <v>59.73</v>
      </c>
      <c r="H17" s="46">
        <v>0.17499999999999999</v>
      </c>
      <c r="I17" s="46">
        <v>0.14000000000000001</v>
      </c>
      <c r="J17" s="46">
        <v>0</v>
      </c>
      <c r="K17" s="46">
        <v>0.122</v>
      </c>
      <c r="L17" s="46">
        <v>25.55</v>
      </c>
      <c r="M17" s="46">
        <v>65.63</v>
      </c>
      <c r="N17" s="46">
        <v>14</v>
      </c>
      <c r="O17" s="46">
        <v>0.99</v>
      </c>
      <c r="P17" s="2"/>
      <c r="Q17" s="59" t="s">
        <v>77</v>
      </c>
    </row>
    <row r="18" spans="1:17" s="3" customFormat="1" ht="16.5" x14ac:dyDescent="0.25">
      <c r="A18" s="7"/>
      <c r="B18" s="19" t="s">
        <v>26</v>
      </c>
      <c r="C18" s="20">
        <v>545</v>
      </c>
      <c r="D18" s="36">
        <f t="shared" ref="D18:O18" si="0">SUM(D12:D17)</f>
        <v>18.21</v>
      </c>
      <c r="E18" s="36">
        <f t="shared" si="0"/>
        <v>17.099999999999998</v>
      </c>
      <c r="F18" s="22">
        <f t="shared" si="0"/>
        <v>69.2</v>
      </c>
      <c r="G18" s="22">
        <f t="shared" si="0"/>
        <v>504.26</v>
      </c>
      <c r="H18" s="50">
        <f t="shared" si="0"/>
        <v>0.42499999999999999</v>
      </c>
      <c r="I18" s="50">
        <f t="shared" si="0"/>
        <v>17.029999999999998</v>
      </c>
      <c r="J18" s="50">
        <f t="shared" si="0"/>
        <v>286.91999999999996</v>
      </c>
      <c r="K18" s="50">
        <f t="shared" si="0"/>
        <v>0.33699999999999997</v>
      </c>
      <c r="L18" s="50">
        <f t="shared" si="0"/>
        <v>111.64999999999999</v>
      </c>
      <c r="M18" s="50">
        <f t="shared" si="0"/>
        <v>273.73</v>
      </c>
      <c r="N18" s="50">
        <f t="shared" si="0"/>
        <v>98.5</v>
      </c>
      <c r="O18" s="50">
        <f t="shared" si="0"/>
        <v>4.75</v>
      </c>
      <c r="P18" s="12"/>
      <c r="Q18" s="60"/>
    </row>
    <row r="19" spans="1:17" s="3" customFormat="1" ht="16.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60"/>
    </row>
    <row r="20" spans="1:17" s="1" customFormat="1" ht="33" x14ac:dyDescent="0.25">
      <c r="A20" s="7"/>
      <c r="B20" s="7" t="s">
        <v>37</v>
      </c>
      <c r="C20" s="18">
        <v>60</v>
      </c>
      <c r="D20" s="21">
        <v>1</v>
      </c>
      <c r="E20" s="21">
        <v>6.1</v>
      </c>
      <c r="F20" s="21">
        <v>6.8</v>
      </c>
      <c r="G20" s="21">
        <v>86.1</v>
      </c>
      <c r="H20" s="49">
        <v>0.02</v>
      </c>
      <c r="I20" s="49">
        <v>23.1</v>
      </c>
      <c r="J20" s="49">
        <v>122</v>
      </c>
      <c r="K20" s="49">
        <v>0.02</v>
      </c>
      <c r="L20" s="49">
        <v>27</v>
      </c>
      <c r="M20" s="49">
        <v>19</v>
      </c>
      <c r="N20" s="46">
        <v>10</v>
      </c>
      <c r="O20" s="46">
        <v>0.36</v>
      </c>
      <c r="P20" s="2"/>
      <c r="Q20" s="61" t="s">
        <v>99</v>
      </c>
    </row>
    <row r="21" spans="1:17" s="9" customFormat="1" ht="33" x14ac:dyDescent="0.25">
      <c r="A21" s="7"/>
      <c r="B21" s="7" t="s">
        <v>41</v>
      </c>
      <c r="C21" s="18">
        <v>200</v>
      </c>
      <c r="D21" s="21">
        <v>1.92</v>
      </c>
      <c r="E21" s="21">
        <v>7.03</v>
      </c>
      <c r="F21" s="21">
        <v>10.3</v>
      </c>
      <c r="G21" s="21">
        <v>94.2</v>
      </c>
      <c r="H21" s="48">
        <v>0.19</v>
      </c>
      <c r="I21" s="48">
        <v>32.1</v>
      </c>
      <c r="J21" s="48">
        <v>516</v>
      </c>
      <c r="K21" s="48">
        <v>0.19</v>
      </c>
      <c r="L21" s="48">
        <v>138</v>
      </c>
      <c r="M21" s="48">
        <v>262</v>
      </c>
      <c r="N21" s="48">
        <v>73</v>
      </c>
      <c r="O21" s="48">
        <v>2.76</v>
      </c>
      <c r="P21" s="27"/>
      <c r="Q21" s="61" t="s">
        <v>100</v>
      </c>
    </row>
    <row r="22" spans="1:17" s="9" customFormat="1" ht="19.5" customHeight="1" x14ac:dyDescent="0.25">
      <c r="A22" s="7"/>
      <c r="B22" s="7" t="s">
        <v>54</v>
      </c>
      <c r="C22" s="41">
        <v>150</v>
      </c>
      <c r="D22" s="21">
        <v>8.1</v>
      </c>
      <c r="E22" s="21">
        <v>6.3</v>
      </c>
      <c r="F22" s="21">
        <v>36</v>
      </c>
      <c r="G22" s="21">
        <v>233.1</v>
      </c>
      <c r="H22" s="49">
        <v>0.21</v>
      </c>
      <c r="I22" s="49">
        <v>0</v>
      </c>
      <c r="J22" s="49">
        <v>19.2</v>
      </c>
      <c r="K22" s="49">
        <v>0.12</v>
      </c>
      <c r="L22" s="49">
        <v>15</v>
      </c>
      <c r="M22" s="49">
        <v>181</v>
      </c>
      <c r="N22" s="49">
        <v>120</v>
      </c>
      <c r="O22" s="49">
        <v>4.04</v>
      </c>
      <c r="P22" s="8"/>
      <c r="Q22" s="61" t="s">
        <v>101</v>
      </c>
    </row>
    <row r="23" spans="1:17" s="1" customFormat="1" ht="18.75" customHeight="1" x14ac:dyDescent="0.25">
      <c r="A23" s="7"/>
      <c r="B23" s="7" t="s">
        <v>42</v>
      </c>
      <c r="C23" s="41">
        <v>75</v>
      </c>
      <c r="D23" s="21">
        <v>11.7</v>
      </c>
      <c r="E23" s="21">
        <v>5.2</v>
      </c>
      <c r="F23" s="21">
        <v>10.1</v>
      </c>
      <c r="G23" s="21">
        <v>134</v>
      </c>
      <c r="H23" s="48">
        <v>0.05</v>
      </c>
      <c r="I23" s="48">
        <v>0.47</v>
      </c>
      <c r="J23" s="48">
        <v>4.72</v>
      </c>
      <c r="K23" s="48">
        <v>0.06</v>
      </c>
      <c r="L23" s="48">
        <v>22</v>
      </c>
      <c r="M23" s="48">
        <v>108</v>
      </c>
      <c r="N23" s="48">
        <v>48</v>
      </c>
      <c r="O23" s="48">
        <v>1.03</v>
      </c>
      <c r="P23" s="2"/>
      <c r="Q23" s="62" t="s">
        <v>102</v>
      </c>
    </row>
    <row r="24" spans="1:17" s="1" customFormat="1" ht="16.5" x14ac:dyDescent="0.25">
      <c r="A24" s="7"/>
      <c r="B24" s="7" t="s">
        <v>76</v>
      </c>
      <c r="C24" s="18">
        <v>200</v>
      </c>
      <c r="D24" s="21">
        <v>0.5</v>
      </c>
      <c r="E24" s="21">
        <v>0</v>
      </c>
      <c r="F24" s="21">
        <v>19.8</v>
      </c>
      <c r="G24" s="21">
        <v>81</v>
      </c>
      <c r="H24" s="44">
        <v>0</v>
      </c>
      <c r="I24" s="44">
        <v>0.02</v>
      </c>
      <c r="J24" s="44">
        <v>15</v>
      </c>
      <c r="K24" s="44">
        <v>0</v>
      </c>
      <c r="L24" s="44">
        <v>50</v>
      </c>
      <c r="M24" s="44">
        <v>4.3</v>
      </c>
      <c r="N24" s="44">
        <v>2.1</v>
      </c>
      <c r="O24" s="44">
        <v>0.09</v>
      </c>
      <c r="P24" s="2"/>
      <c r="Q24" s="63" t="s">
        <v>77</v>
      </c>
    </row>
    <row r="25" spans="1:17" s="1" customFormat="1" ht="16.5" x14ac:dyDescent="0.25">
      <c r="A25" s="7"/>
      <c r="B25" s="7" t="s">
        <v>6</v>
      </c>
      <c r="C25" s="18">
        <v>25</v>
      </c>
      <c r="D25" s="21">
        <v>1.92</v>
      </c>
      <c r="E25" s="21">
        <v>0.2</v>
      </c>
      <c r="F25" s="21">
        <v>12.3</v>
      </c>
      <c r="G25" s="21">
        <v>58.6</v>
      </c>
      <c r="H25" s="49">
        <v>0.1</v>
      </c>
      <c r="I25" s="49">
        <v>0.05</v>
      </c>
      <c r="J25" s="49">
        <v>0</v>
      </c>
      <c r="K25" s="49">
        <v>7.4999999999999997E-2</v>
      </c>
      <c r="L25" s="49">
        <v>31.25</v>
      </c>
      <c r="M25" s="49">
        <v>32.25</v>
      </c>
      <c r="N25" s="49">
        <v>10.25</v>
      </c>
      <c r="O25" s="49">
        <v>0.9</v>
      </c>
      <c r="P25" s="2"/>
      <c r="Q25" s="63" t="s">
        <v>77</v>
      </c>
    </row>
    <row r="26" spans="1:17" s="1" customFormat="1" ht="16.5" x14ac:dyDescent="0.25">
      <c r="A26" s="7"/>
      <c r="B26" s="7" t="s">
        <v>29</v>
      </c>
      <c r="C26" s="18">
        <v>20</v>
      </c>
      <c r="D26" s="21">
        <v>1.3</v>
      </c>
      <c r="E26" s="21">
        <v>0.27</v>
      </c>
      <c r="F26" s="21">
        <v>6.7</v>
      </c>
      <c r="G26" s="21">
        <v>34.130000000000003</v>
      </c>
      <c r="H26" s="49">
        <v>0.08</v>
      </c>
      <c r="I26" s="49">
        <v>0.08</v>
      </c>
      <c r="J26" s="49">
        <v>0</v>
      </c>
      <c r="K26" s="49">
        <v>7.0000000000000007E-2</v>
      </c>
      <c r="L26" s="49">
        <v>14.6</v>
      </c>
      <c r="M26" s="49">
        <v>25</v>
      </c>
      <c r="N26" s="49">
        <v>8</v>
      </c>
      <c r="O26" s="49">
        <v>0.56000000000000005</v>
      </c>
      <c r="P26" s="2"/>
      <c r="Q26" s="63" t="s">
        <v>77</v>
      </c>
    </row>
    <row r="27" spans="1:17" s="3" customFormat="1" ht="16.5" x14ac:dyDescent="0.25">
      <c r="A27" s="7"/>
      <c r="B27" s="19" t="s">
        <v>30</v>
      </c>
      <c r="C27" s="20">
        <f t="shared" ref="C27:O27" si="1">SUM(C20:C26)</f>
        <v>730</v>
      </c>
      <c r="D27" s="39">
        <f t="shared" si="1"/>
        <v>26.44</v>
      </c>
      <c r="E27" s="39">
        <f t="shared" si="1"/>
        <v>25.099999999999998</v>
      </c>
      <c r="F27" s="40">
        <f t="shared" si="1"/>
        <v>102</v>
      </c>
      <c r="G27" s="22">
        <f t="shared" si="1"/>
        <v>721.13</v>
      </c>
      <c r="H27" s="50">
        <f t="shared" si="1"/>
        <v>0.64999999999999991</v>
      </c>
      <c r="I27" s="50">
        <f t="shared" si="1"/>
        <v>55.82</v>
      </c>
      <c r="J27" s="50">
        <f t="shared" si="1"/>
        <v>676.92000000000007</v>
      </c>
      <c r="K27" s="50">
        <f t="shared" si="1"/>
        <v>0.53499999999999992</v>
      </c>
      <c r="L27" s="50">
        <f t="shared" si="1"/>
        <v>297.85000000000002</v>
      </c>
      <c r="M27" s="50">
        <f t="shared" si="1"/>
        <v>631.54999999999995</v>
      </c>
      <c r="N27" s="50">
        <f t="shared" si="1"/>
        <v>271.35000000000002</v>
      </c>
      <c r="O27" s="50">
        <f t="shared" si="1"/>
        <v>9.74</v>
      </c>
      <c r="P27" s="12"/>
      <c r="Q27" s="60"/>
    </row>
    <row r="28" spans="1:17" s="3" customFormat="1" ht="16.5" x14ac:dyDescent="0.25">
      <c r="A28" s="7"/>
      <c r="B28" s="19" t="s">
        <v>44</v>
      </c>
      <c r="C28" s="20">
        <f>C18+C27</f>
        <v>1275</v>
      </c>
      <c r="D28" s="22">
        <f>D18+D27</f>
        <v>44.650000000000006</v>
      </c>
      <c r="E28" s="22">
        <f>E18+E27</f>
        <v>42.199999999999996</v>
      </c>
      <c r="F28" s="22">
        <f>F18+F27</f>
        <v>171.2</v>
      </c>
      <c r="G28" s="22">
        <f>G18+G27</f>
        <v>1225.3899999999999</v>
      </c>
      <c r="H28" s="50">
        <f t="shared" ref="H28:O28" si="2">H27+H18</f>
        <v>1.075</v>
      </c>
      <c r="I28" s="50">
        <f t="shared" si="2"/>
        <v>72.849999999999994</v>
      </c>
      <c r="J28" s="50">
        <f t="shared" si="2"/>
        <v>963.84</v>
      </c>
      <c r="K28" s="50">
        <f t="shared" si="2"/>
        <v>0.87199999999999989</v>
      </c>
      <c r="L28" s="50">
        <f t="shared" si="2"/>
        <v>409.5</v>
      </c>
      <c r="M28" s="50">
        <f t="shared" si="2"/>
        <v>905.28</v>
      </c>
      <c r="N28" s="50">
        <f t="shared" si="2"/>
        <v>369.85</v>
      </c>
      <c r="O28" s="50">
        <f t="shared" si="2"/>
        <v>14.49</v>
      </c>
      <c r="P28" s="12"/>
      <c r="Q28" s="60"/>
    </row>
    <row r="29" spans="1:17" s="1" customFormat="1" ht="18.75" x14ac:dyDescent="0.3">
      <c r="A29" s="73"/>
      <c r="B29" s="73"/>
      <c r="D29" s="5"/>
      <c r="E29" s="6"/>
      <c r="F29" s="5"/>
      <c r="G29" s="54" t="s">
        <v>83</v>
      </c>
      <c r="H29" s="54"/>
      <c r="I29" s="54"/>
      <c r="J29" s="54"/>
      <c r="K29" s="54"/>
      <c r="L29" s="25"/>
      <c r="M29" s="25"/>
      <c r="N29" s="25"/>
      <c r="O29" s="25"/>
    </row>
    <row r="30" spans="1:17" s="1" customFormat="1" ht="18.75" x14ac:dyDescent="0.3">
      <c r="A30" s="73"/>
      <c r="B30" s="73"/>
      <c r="C30"/>
      <c r="D30" s="37"/>
      <c r="E30" s="37"/>
      <c r="F30" s="37"/>
      <c r="G30" s="38"/>
      <c r="H30" s="38"/>
      <c r="I30" s="15"/>
      <c r="J30" s="15"/>
      <c r="K30" s="15"/>
      <c r="L30" s="15"/>
      <c r="M30" s="15"/>
      <c r="N30" s="15"/>
      <c r="O30" s="15"/>
      <c r="P30" s="53"/>
    </row>
    <row r="31" spans="1:17" ht="18.75" x14ac:dyDescent="0.3">
      <c r="A31" s="73"/>
      <c r="B31" s="73"/>
      <c r="G31" s="52" t="s">
        <v>84</v>
      </c>
      <c r="H31" s="52"/>
      <c r="I31" s="52"/>
      <c r="J31" s="52"/>
      <c r="K31" s="52"/>
      <c r="L31" s="14"/>
      <c r="M31" s="14"/>
      <c r="N31" s="14"/>
      <c r="O31" s="14"/>
    </row>
  </sheetData>
  <mergeCells count="18">
    <mergeCell ref="B2:O2"/>
    <mergeCell ref="L7:O7"/>
    <mergeCell ref="P7:P8"/>
    <mergeCell ref="B7:B8"/>
    <mergeCell ref="C7:C8"/>
    <mergeCell ref="D7:F7"/>
    <mergeCell ref="G7:G8"/>
    <mergeCell ref="H7:K7"/>
    <mergeCell ref="A31:B31"/>
    <mergeCell ref="A3:O3"/>
    <mergeCell ref="B5:O5"/>
    <mergeCell ref="B4:O4"/>
    <mergeCell ref="A9:P9"/>
    <mergeCell ref="A10:P10"/>
    <mergeCell ref="A30:B30"/>
    <mergeCell ref="A19:P19"/>
    <mergeCell ref="A11:P11"/>
    <mergeCell ref="A29:B2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2"/>
  <sheetViews>
    <sheetView zoomScale="80" zoomScaleNormal="80" workbookViewId="0">
      <selection activeCell="F17" sqref="F17"/>
    </sheetView>
  </sheetViews>
  <sheetFormatPr defaultRowHeight="15" x14ac:dyDescent="0.25"/>
  <cols>
    <col min="1" max="1" width="16.42578125" customWidth="1"/>
    <col min="2" max="2" width="41.5703125" customWidth="1"/>
    <col min="3" max="3" width="11.7109375" customWidth="1"/>
    <col min="4" max="4" width="11.85546875" customWidth="1"/>
    <col min="5" max="6" width="11.7109375" customWidth="1"/>
    <col min="7" max="7" width="12.5703125" customWidth="1"/>
    <col min="8" max="9" width="8.140625" customWidth="1"/>
    <col min="10" max="10" width="10.5703125" customWidth="1"/>
    <col min="11" max="12" width="8.140625" customWidth="1"/>
    <col min="13" max="13" width="10.140625" customWidth="1"/>
    <col min="14" max="15" width="8.140625" customWidth="1"/>
    <col min="16" max="16" width="10.42578125" hidden="1" customWidth="1"/>
    <col min="17" max="17" width="19.140625" customWidth="1"/>
  </cols>
  <sheetData>
    <row r="1" spans="1:17" s="13" customFormat="1" ht="23.25" x14ac:dyDescent="0.35"/>
    <row r="2" spans="1:17" s="13" customFormat="1" ht="23.25" x14ac:dyDescent="0.35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7" s="14" customFormat="1" ht="20.25" x14ac:dyDescent="0.3">
      <c r="A3" s="90" t="s">
        <v>80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3"/>
    </row>
    <row r="4" spans="1:17" s="14" customFormat="1" ht="20.25" x14ac:dyDescent="0.3">
      <c r="A4" s="17"/>
      <c r="B4" s="90" t="s">
        <v>81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7"/>
    </row>
    <row r="5" spans="1:17" s="13" customFormat="1" ht="23.25" x14ac:dyDescent="0.3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7" spans="1:17" s="1" customFormat="1" ht="33" customHeight="1" x14ac:dyDescent="0.25">
      <c r="A7" s="16" t="s">
        <v>20</v>
      </c>
      <c r="B7" s="77" t="s">
        <v>0</v>
      </c>
      <c r="C7" s="77" t="s">
        <v>1</v>
      </c>
      <c r="D7" s="77" t="s">
        <v>2</v>
      </c>
      <c r="E7" s="77"/>
      <c r="F7" s="77"/>
      <c r="G7" s="77" t="s">
        <v>7</v>
      </c>
      <c r="H7" s="77" t="s">
        <v>9</v>
      </c>
      <c r="I7" s="77"/>
      <c r="J7" s="77"/>
      <c r="K7" s="77"/>
      <c r="L7" s="77" t="s">
        <v>10</v>
      </c>
      <c r="M7" s="77"/>
      <c r="N7" s="77"/>
      <c r="O7" s="77"/>
      <c r="P7" s="77"/>
      <c r="Q7" s="64"/>
    </row>
    <row r="8" spans="1:17" s="1" customFormat="1" ht="16.5" customHeight="1" x14ac:dyDescent="0.25">
      <c r="A8" s="4" t="s">
        <v>21</v>
      </c>
      <c r="B8" s="77"/>
      <c r="C8" s="77"/>
      <c r="D8" s="4" t="s">
        <v>3</v>
      </c>
      <c r="E8" s="32" t="s">
        <v>4</v>
      </c>
      <c r="F8" s="4" t="s">
        <v>5</v>
      </c>
      <c r="G8" s="77"/>
      <c r="H8" s="4" t="s">
        <v>22</v>
      </c>
      <c r="I8" s="4" t="s">
        <v>11</v>
      </c>
      <c r="J8" s="4" t="s">
        <v>16</v>
      </c>
      <c r="K8" s="4" t="s">
        <v>27</v>
      </c>
      <c r="L8" s="4" t="s">
        <v>12</v>
      </c>
      <c r="M8" s="4" t="s">
        <v>13</v>
      </c>
      <c r="N8" s="4" t="s">
        <v>14</v>
      </c>
      <c r="O8" s="4" t="s">
        <v>15</v>
      </c>
      <c r="P8" s="77"/>
      <c r="Q8" s="64"/>
    </row>
    <row r="9" spans="1:17" s="1" customFormat="1" ht="16.5" x14ac:dyDescent="0.25">
      <c r="A9" s="87" t="s">
        <v>34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64"/>
    </row>
    <row r="10" spans="1:17" s="1" customFormat="1" ht="16.5" x14ac:dyDescent="0.25">
      <c r="A10" s="87" t="s">
        <v>45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64"/>
    </row>
    <row r="11" spans="1:17" s="3" customFormat="1" ht="16.5" x14ac:dyDescent="0.25">
      <c r="A11" s="87" t="s">
        <v>18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65"/>
    </row>
    <row r="12" spans="1:17" s="1" customFormat="1" ht="16.5" x14ac:dyDescent="0.25">
      <c r="A12" s="7"/>
      <c r="B12" s="7" t="s">
        <v>23</v>
      </c>
      <c r="C12" s="18">
        <v>30</v>
      </c>
      <c r="D12" s="21">
        <v>1.75</v>
      </c>
      <c r="E12" s="21">
        <v>8.8000000000000007</v>
      </c>
      <c r="F12" s="21">
        <v>0</v>
      </c>
      <c r="G12" s="21" t="s">
        <v>127</v>
      </c>
      <c r="H12" s="46">
        <v>0.01</v>
      </c>
      <c r="I12" s="46">
        <v>0.21</v>
      </c>
      <c r="J12" s="46">
        <v>78</v>
      </c>
      <c r="K12" s="46">
        <v>0.09</v>
      </c>
      <c r="L12" s="46">
        <v>264</v>
      </c>
      <c r="M12" s="46">
        <v>150</v>
      </c>
      <c r="N12" s="46">
        <v>11</v>
      </c>
      <c r="O12" s="46">
        <v>0.3</v>
      </c>
      <c r="P12" s="2"/>
      <c r="Q12" s="66" t="s">
        <v>103</v>
      </c>
    </row>
    <row r="13" spans="1:17" s="1" customFormat="1" ht="16.5" x14ac:dyDescent="0.25">
      <c r="A13" s="7"/>
      <c r="B13" s="7" t="s">
        <v>46</v>
      </c>
      <c r="C13" s="18">
        <v>200</v>
      </c>
      <c r="D13" s="21">
        <v>7.1</v>
      </c>
      <c r="E13" s="21">
        <v>5.8</v>
      </c>
      <c r="F13" s="21">
        <v>26.6</v>
      </c>
      <c r="G13" s="21" t="s">
        <v>47</v>
      </c>
      <c r="H13" s="48">
        <v>0.15</v>
      </c>
      <c r="I13" s="48">
        <v>0.5</v>
      </c>
      <c r="J13" s="48">
        <v>23.9</v>
      </c>
      <c r="K13" s="48">
        <v>0.18</v>
      </c>
      <c r="L13" s="48">
        <v>112</v>
      </c>
      <c r="M13" s="48">
        <v>175</v>
      </c>
      <c r="N13" s="48">
        <v>78</v>
      </c>
      <c r="O13" s="48">
        <v>2.35</v>
      </c>
      <c r="P13" s="2"/>
      <c r="Q13" s="66" t="s">
        <v>104</v>
      </c>
    </row>
    <row r="14" spans="1:17" ht="16.5" x14ac:dyDescent="0.25">
      <c r="A14" s="7"/>
      <c r="B14" s="7" t="s">
        <v>74</v>
      </c>
      <c r="C14" s="18">
        <v>100</v>
      </c>
      <c r="D14" s="21">
        <v>0.42</v>
      </c>
      <c r="E14" s="21">
        <v>0.42</v>
      </c>
      <c r="F14" s="21">
        <v>9.8000000000000007</v>
      </c>
      <c r="G14" s="21">
        <v>44.66</v>
      </c>
      <c r="H14" s="46">
        <v>0.03</v>
      </c>
      <c r="I14" s="46">
        <v>10</v>
      </c>
      <c r="J14" s="46">
        <v>5</v>
      </c>
      <c r="K14" s="46">
        <v>0.02</v>
      </c>
      <c r="L14" s="46">
        <v>16</v>
      </c>
      <c r="M14" s="46">
        <v>11</v>
      </c>
      <c r="N14" s="46">
        <v>9</v>
      </c>
      <c r="O14" s="46">
        <v>2.2000000000000002</v>
      </c>
      <c r="P14" s="2"/>
      <c r="Q14" s="67" t="s">
        <v>77</v>
      </c>
    </row>
    <row r="15" spans="1:17" s="1" customFormat="1" ht="16.5" x14ac:dyDescent="0.25">
      <c r="A15" s="7"/>
      <c r="B15" s="7" t="s">
        <v>64</v>
      </c>
      <c r="C15" s="18">
        <v>200</v>
      </c>
      <c r="D15" s="21">
        <v>1.6</v>
      </c>
      <c r="E15" s="21">
        <v>1.1000000000000001</v>
      </c>
      <c r="F15" s="21">
        <v>8.6999999999999993</v>
      </c>
      <c r="G15" s="21">
        <v>51.1</v>
      </c>
      <c r="H15" s="41">
        <v>0.01</v>
      </c>
      <c r="I15" s="41">
        <v>0.3</v>
      </c>
      <c r="J15" s="41">
        <v>6.9</v>
      </c>
      <c r="K15" s="41">
        <v>7.0000000000000007E-2</v>
      </c>
      <c r="L15" s="41">
        <v>57</v>
      </c>
      <c r="M15" s="41">
        <v>46</v>
      </c>
      <c r="N15" s="41">
        <v>9.9</v>
      </c>
      <c r="O15" s="41">
        <v>0.77</v>
      </c>
      <c r="P15" s="2"/>
      <c r="Q15" s="66" t="s">
        <v>105</v>
      </c>
    </row>
    <row r="16" spans="1:17" s="1" customFormat="1" ht="16.5" x14ac:dyDescent="0.25">
      <c r="A16" s="7"/>
      <c r="B16" s="7" t="s">
        <v>6</v>
      </c>
      <c r="C16" s="18">
        <v>35</v>
      </c>
      <c r="D16" s="21">
        <v>2.68</v>
      </c>
      <c r="E16" s="21">
        <v>0.28999999999999998</v>
      </c>
      <c r="F16" s="21">
        <v>17.2</v>
      </c>
      <c r="G16" s="21">
        <v>58.6</v>
      </c>
      <c r="H16" s="49">
        <v>0.14000000000000001</v>
      </c>
      <c r="I16" s="49">
        <v>7.0000000000000007E-2</v>
      </c>
      <c r="J16" s="49">
        <v>0</v>
      </c>
      <c r="K16" s="49">
        <v>0.11</v>
      </c>
      <c r="L16" s="49">
        <v>43.75</v>
      </c>
      <c r="M16" s="49">
        <v>45.16</v>
      </c>
      <c r="N16" s="49">
        <v>14.35</v>
      </c>
      <c r="O16" s="49">
        <v>1.26</v>
      </c>
      <c r="P16" s="2"/>
      <c r="Q16" s="64" t="s">
        <v>77</v>
      </c>
    </row>
    <row r="17" spans="1:17" s="3" customFormat="1" ht="16.5" x14ac:dyDescent="0.25">
      <c r="A17" s="7"/>
      <c r="B17" s="7" t="s">
        <v>25</v>
      </c>
      <c r="C17" s="18">
        <v>25</v>
      </c>
      <c r="D17" s="21">
        <v>1.7</v>
      </c>
      <c r="E17" s="21">
        <v>0.3</v>
      </c>
      <c r="F17" s="21">
        <v>8.4</v>
      </c>
      <c r="G17" s="21">
        <v>42.7</v>
      </c>
      <c r="H17" s="49">
        <v>0.1</v>
      </c>
      <c r="I17" s="49">
        <v>0.1</v>
      </c>
      <c r="J17" s="49">
        <v>0</v>
      </c>
      <c r="K17" s="49">
        <v>0.08</v>
      </c>
      <c r="L17" s="49">
        <v>18.25</v>
      </c>
      <c r="M17" s="49">
        <v>31.25</v>
      </c>
      <c r="N17" s="49">
        <v>10</v>
      </c>
      <c r="O17" s="49">
        <v>0.7</v>
      </c>
      <c r="P17" s="2"/>
      <c r="Q17" s="64" t="s">
        <v>77</v>
      </c>
    </row>
    <row r="18" spans="1:17" s="3" customFormat="1" ht="16.5" x14ac:dyDescent="0.25">
      <c r="A18" s="7"/>
      <c r="B18" s="19" t="s">
        <v>26</v>
      </c>
      <c r="C18" s="20">
        <f>SUM(C12:C17)</f>
        <v>590</v>
      </c>
      <c r="D18" s="22">
        <f>SUM(D12:D17)</f>
        <v>15.249999999999998</v>
      </c>
      <c r="E18" s="36">
        <f>SUM(E12:E17)</f>
        <v>16.71</v>
      </c>
      <c r="F18" s="22">
        <f>SUM(F12:F17)</f>
        <v>70.700000000000017</v>
      </c>
      <c r="G18" s="22">
        <v>479.64</v>
      </c>
      <c r="H18" s="50">
        <f>SUM(H12:H17)</f>
        <v>0.44000000000000006</v>
      </c>
      <c r="I18" s="50">
        <f>SUM(I12:I17)</f>
        <v>11.180000000000001</v>
      </c>
      <c r="J18" s="50">
        <v>113.8</v>
      </c>
      <c r="K18" s="50">
        <f>SUM(K12:K17)</f>
        <v>0.55000000000000004</v>
      </c>
      <c r="L18" s="50">
        <f>SUM(L12:L17)</f>
        <v>511</v>
      </c>
      <c r="M18" s="50">
        <f>SUM(M12:M17)</f>
        <v>458.40999999999997</v>
      </c>
      <c r="N18" s="50">
        <f>SUM(N12:N17)</f>
        <v>132.25</v>
      </c>
      <c r="O18" s="50">
        <f>SUM(O12:O17)</f>
        <v>7.5799999999999992</v>
      </c>
      <c r="P18" s="12"/>
      <c r="Q18" s="65"/>
    </row>
    <row r="19" spans="1:17" s="3" customFormat="1" ht="16.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65"/>
    </row>
    <row r="20" spans="1:17" s="1" customFormat="1" ht="16.5" x14ac:dyDescent="0.25">
      <c r="A20" s="7"/>
      <c r="B20" s="7" t="s">
        <v>56</v>
      </c>
      <c r="C20" s="18">
        <v>60</v>
      </c>
      <c r="D20" s="21">
        <v>0.8</v>
      </c>
      <c r="E20" s="21">
        <v>2</v>
      </c>
      <c r="F20" s="21">
        <v>4.0999999999999996</v>
      </c>
      <c r="G20" s="21">
        <v>37.6</v>
      </c>
      <c r="H20" s="48">
        <v>0.03</v>
      </c>
      <c r="I20" s="48">
        <v>2.7</v>
      </c>
      <c r="J20" s="48">
        <v>902</v>
      </c>
      <c r="K20" s="48">
        <v>0.04</v>
      </c>
      <c r="L20" s="48">
        <v>24</v>
      </c>
      <c r="M20" s="48">
        <v>37</v>
      </c>
      <c r="N20" s="48">
        <v>32</v>
      </c>
      <c r="O20" s="48">
        <v>0.77</v>
      </c>
      <c r="P20" s="2"/>
      <c r="Q20" s="66" t="s">
        <v>106</v>
      </c>
    </row>
    <row r="21" spans="1:17" s="1" customFormat="1" ht="16.5" x14ac:dyDescent="0.25">
      <c r="A21" s="7"/>
      <c r="B21" s="7" t="s">
        <v>57</v>
      </c>
      <c r="C21" s="18">
        <v>200</v>
      </c>
      <c r="D21" s="21">
        <v>1.7</v>
      </c>
      <c r="E21" s="21">
        <v>4.26</v>
      </c>
      <c r="F21" s="21">
        <v>9.68</v>
      </c>
      <c r="G21" s="21">
        <v>90.24</v>
      </c>
      <c r="H21" s="48">
        <v>2.1999999999999999E-2</v>
      </c>
      <c r="I21" s="48">
        <v>10.76</v>
      </c>
      <c r="J21" s="48">
        <v>105</v>
      </c>
      <c r="K21" s="48">
        <v>3.2000000000000001E-2</v>
      </c>
      <c r="L21" s="48">
        <v>37.4</v>
      </c>
      <c r="M21" s="48">
        <v>31</v>
      </c>
      <c r="N21" s="48">
        <v>13.2</v>
      </c>
      <c r="O21" s="48">
        <v>0.48</v>
      </c>
      <c r="P21" s="28"/>
      <c r="Q21" s="66" t="s">
        <v>107</v>
      </c>
    </row>
    <row r="22" spans="1:17" s="1" customFormat="1" ht="21" customHeight="1" x14ac:dyDescent="0.25">
      <c r="A22" s="7"/>
      <c r="B22" s="7" t="s">
        <v>58</v>
      </c>
      <c r="C22" s="18">
        <v>150</v>
      </c>
      <c r="D22" s="33">
        <v>3.7</v>
      </c>
      <c r="E22" s="33">
        <v>4.8</v>
      </c>
      <c r="F22" s="33">
        <v>36.5</v>
      </c>
      <c r="G22" s="33">
        <v>203.5</v>
      </c>
      <c r="H22" s="46">
        <v>0.03</v>
      </c>
      <c r="I22" s="46">
        <v>0</v>
      </c>
      <c r="J22" s="46">
        <v>18.739999999999998</v>
      </c>
      <c r="K22" s="46">
        <v>0.03</v>
      </c>
      <c r="L22" s="46">
        <v>6.9</v>
      </c>
      <c r="M22" s="46">
        <v>73</v>
      </c>
      <c r="N22" s="46">
        <v>24</v>
      </c>
      <c r="O22" s="46">
        <v>0.49</v>
      </c>
      <c r="P22" s="2"/>
      <c r="Q22" s="66" t="s">
        <v>108</v>
      </c>
    </row>
    <row r="23" spans="1:17" s="1" customFormat="1" ht="19.5" customHeight="1" x14ac:dyDescent="0.25">
      <c r="A23" s="7"/>
      <c r="B23" s="7" t="s">
        <v>48</v>
      </c>
      <c r="C23" s="18">
        <v>75</v>
      </c>
      <c r="D23" s="21">
        <v>13.7</v>
      </c>
      <c r="E23" s="21">
        <v>13.1</v>
      </c>
      <c r="F23" s="21">
        <v>12.4</v>
      </c>
      <c r="G23" s="21">
        <v>221.3</v>
      </c>
      <c r="H23" s="48">
        <v>0.05</v>
      </c>
      <c r="I23" s="48">
        <v>0.09</v>
      </c>
      <c r="J23" s="48">
        <v>16.600000000000001</v>
      </c>
      <c r="K23" s="48">
        <v>0.12</v>
      </c>
      <c r="L23" s="48">
        <v>30</v>
      </c>
      <c r="M23" s="48">
        <v>138</v>
      </c>
      <c r="N23" s="48">
        <v>20</v>
      </c>
      <c r="O23" s="48">
        <v>1.94</v>
      </c>
      <c r="P23" s="2"/>
      <c r="Q23" s="68" t="s">
        <v>109</v>
      </c>
    </row>
    <row r="24" spans="1:17" s="1" customFormat="1" ht="20.25" customHeight="1" x14ac:dyDescent="0.25">
      <c r="A24" s="7"/>
      <c r="B24" s="7" t="s">
        <v>69</v>
      </c>
      <c r="C24" s="18">
        <v>20</v>
      </c>
      <c r="D24" s="21">
        <v>0.7</v>
      </c>
      <c r="E24" s="21">
        <v>0.5</v>
      </c>
      <c r="F24" s="21">
        <v>1.8</v>
      </c>
      <c r="G24" s="21">
        <v>14.16</v>
      </c>
      <c r="H24" s="48">
        <v>4.0000000000000001E-3</v>
      </c>
      <c r="I24" s="48">
        <v>0.54</v>
      </c>
      <c r="J24" s="48">
        <v>25.6</v>
      </c>
      <c r="K24" s="48">
        <v>0</v>
      </c>
      <c r="L24" s="48">
        <v>1.84</v>
      </c>
      <c r="M24" s="48">
        <v>4.8</v>
      </c>
      <c r="N24" s="48">
        <v>2.4</v>
      </c>
      <c r="O24" s="48">
        <v>0.1</v>
      </c>
      <c r="P24" s="2"/>
      <c r="Q24" s="66" t="s">
        <v>110</v>
      </c>
    </row>
    <row r="25" spans="1:17" s="1" customFormat="1" ht="16.5" x14ac:dyDescent="0.25">
      <c r="A25" s="7"/>
      <c r="B25" s="7" t="s">
        <v>59</v>
      </c>
      <c r="C25" s="18">
        <v>200</v>
      </c>
      <c r="D25" s="33">
        <v>0.5</v>
      </c>
      <c r="E25" s="33">
        <v>0</v>
      </c>
      <c r="F25" s="33">
        <v>19.8</v>
      </c>
      <c r="G25" s="33">
        <v>81</v>
      </c>
      <c r="H25" s="44">
        <v>0</v>
      </c>
      <c r="I25" s="44">
        <v>0.02</v>
      </c>
      <c r="J25" s="44">
        <v>15</v>
      </c>
      <c r="K25" s="44">
        <v>0</v>
      </c>
      <c r="L25" s="44">
        <v>50</v>
      </c>
      <c r="M25" s="44">
        <v>4.3</v>
      </c>
      <c r="N25" s="44">
        <v>2.1</v>
      </c>
      <c r="O25" s="44">
        <v>0.09</v>
      </c>
      <c r="P25" s="2"/>
      <c r="Q25" s="66" t="s">
        <v>111</v>
      </c>
    </row>
    <row r="26" spans="1:17" s="1" customFormat="1" ht="16.5" x14ac:dyDescent="0.25">
      <c r="A26" s="7"/>
      <c r="B26" s="7" t="s">
        <v>6</v>
      </c>
      <c r="C26" s="34">
        <v>35</v>
      </c>
      <c r="D26" s="33">
        <v>2.68</v>
      </c>
      <c r="E26" s="33">
        <v>0.28999999999999998</v>
      </c>
      <c r="F26" s="33">
        <v>17.2</v>
      </c>
      <c r="G26" s="33">
        <v>58.6</v>
      </c>
      <c r="H26" s="49">
        <v>0.14000000000000001</v>
      </c>
      <c r="I26" s="49">
        <v>7.0000000000000007E-2</v>
      </c>
      <c r="J26" s="49">
        <v>0</v>
      </c>
      <c r="K26" s="49">
        <v>0.11</v>
      </c>
      <c r="L26" s="49">
        <v>43.75</v>
      </c>
      <c r="M26" s="49">
        <v>45.16</v>
      </c>
      <c r="N26" s="49">
        <v>14.35</v>
      </c>
      <c r="O26" s="49">
        <v>1.26</v>
      </c>
      <c r="P26" s="2"/>
      <c r="Q26" s="64" t="s">
        <v>77</v>
      </c>
    </row>
    <row r="27" spans="1:17" s="3" customFormat="1" ht="16.5" x14ac:dyDescent="0.25">
      <c r="A27" s="7"/>
      <c r="B27" s="7" t="s">
        <v>25</v>
      </c>
      <c r="C27" s="34">
        <v>25</v>
      </c>
      <c r="D27" s="33">
        <v>1.7</v>
      </c>
      <c r="E27" s="33">
        <v>0.3</v>
      </c>
      <c r="F27" s="33">
        <v>8.4</v>
      </c>
      <c r="G27" s="33">
        <v>42.7</v>
      </c>
      <c r="H27" s="49">
        <v>0.1</v>
      </c>
      <c r="I27" s="49">
        <v>0.1</v>
      </c>
      <c r="J27" s="49">
        <v>0</v>
      </c>
      <c r="K27" s="49">
        <v>0.08</v>
      </c>
      <c r="L27" s="49">
        <v>18.25</v>
      </c>
      <c r="M27" s="49">
        <v>31.25</v>
      </c>
      <c r="N27" s="49">
        <v>10</v>
      </c>
      <c r="O27" s="49">
        <v>0.7</v>
      </c>
      <c r="P27" s="2"/>
      <c r="Q27" s="64" t="s">
        <v>77</v>
      </c>
    </row>
    <row r="28" spans="1:17" s="3" customFormat="1" ht="16.5" x14ac:dyDescent="0.25">
      <c r="A28" s="7"/>
      <c r="B28" s="19" t="s">
        <v>30</v>
      </c>
      <c r="C28" s="20">
        <f t="shared" ref="C28:G28" si="0">SUM(C20:C27)</f>
        <v>765</v>
      </c>
      <c r="D28" s="36">
        <f>SUM(D20:D27)</f>
        <v>25.479999999999997</v>
      </c>
      <c r="E28" s="22">
        <f t="shared" si="0"/>
        <v>25.249999999999996</v>
      </c>
      <c r="F28" s="22">
        <f t="shared" si="0"/>
        <v>109.88000000000001</v>
      </c>
      <c r="G28" s="22">
        <f t="shared" si="0"/>
        <v>749.10000000000014</v>
      </c>
      <c r="H28" s="50">
        <f t="shared" ref="H28:O28" si="1">SUM(H20:H27)</f>
        <v>0.376</v>
      </c>
      <c r="I28" s="50">
        <f t="shared" si="1"/>
        <v>14.28</v>
      </c>
      <c r="J28" s="50">
        <f t="shared" si="1"/>
        <v>1082.9399999999998</v>
      </c>
      <c r="K28" s="50">
        <f t="shared" si="1"/>
        <v>0.41200000000000003</v>
      </c>
      <c r="L28" s="50">
        <f t="shared" si="1"/>
        <v>212.14</v>
      </c>
      <c r="M28" s="50">
        <f t="shared" si="1"/>
        <v>364.51</v>
      </c>
      <c r="N28" s="50">
        <f t="shared" si="1"/>
        <v>118.05</v>
      </c>
      <c r="O28" s="50">
        <f t="shared" si="1"/>
        <v>5.83</v>
      </c>
      <c r="P28" s="12"/>
      <c r="Q28" s="65"/>
    </row>
    <row r="29" spans="1:17" s="1" customFormat="1" ht="16.5" x14ac:dyDescent="0.25">
      <c r="A29" s="7"/>
      <c r="B29" s="19" t="s">
        <v>44</v>
      </c>
      <c r="C29" s="20">
        <f t="shared" ref="C29:O29" si="2">C28+C18</f>
        <v>1355</v>
      </c>
      <c r="D29" s="22">
        <f>D18+D28</f>
        <v>40.729999999999997</v>
      </c>
      <c r="E29" s="22">
        <f>E18+E28</f>
        <v>41.959999999999994</v>
      </c>
      <c r="F29" s="22">
        <f>F18+F28</f>
        <v>180.58000000000004</v>
      </c>
      <c r="G29" s="22">
        <f>G18+G28</f>
        <v>1228.7400000000002</v>
      </c>
      <c r="H29" s="50">
        <f t="shared" si="2"/>
        <v>0.81600000000000006</v>
      </c>
      <c r="I29" s="50">
        <f t="shared" si="2"/>
        <v>25.46</v>
      </c>
      <c r="J29" s="50">
        <f t="shared" si="2"/>
        <v>1196.7399999999998</v>
      </c>
      <c r="K29" s="50">
        <f t="shared" si="2"/>
        <v>0.96200000000000008</v>
      </c>
      <c r="L29" s="50">
        <f t="shared" si="2"/>
        <v>723.14</v>
      </c>
      <c r="M29" s="50">
        <f t="shared" si="2"/>
        <v>822.92</v>
      </c>
      <c r="N29" s="50">
        <f t="shared" si="2"/>
        <v>250.3</v>
      </c>
      <c r="O29" s="50">
        <f t="shared" si="2"/>
        <v>13.41</v>
      </c>
      <c r="P29" s="4"/>
      <c r="Q29" s="64"/>
    </row>
    <row r="30" spans="1:17" ht="18.75" x14ac:dyDescent="0.3">
      <c r="A30" s="73"/>
      <c r="B30" s="73"/>
      <c r="C30" s="1"/>
      <c r="D30" s="5"/>
      <c r="E30" s="6"/>
      <c r="F30" s="5"/>
      <c r="G30" s="54" t="s">
        <v>83</v>
      </c>
      <c r="H30" s="54"/>
      <c r="I30" s="54"/>
      <c r="J30" s="54"/>
      <c r="K30" s="54"/>
      <c r="L30" s="25"/>
      <c r="M30" s="25"/>
      <c r="N30" s="25"/>
      <c r="O30" s="25"/>
      <c r="P30" s="53"/>
    </row>
    <row r="31" spans="1:17" ht="18.75" x14ac:dyDescent="0.3">
      <c r="A31" s="73"/>
      <c r="B31" s="73"/>
      <c r="D31" s="37"/>
      <c r="E31" s="37"/>
      <c r="F31" s="37"/>
      <c r="G31" s="38"/>
      <c r="H31" s="38"/>
      <c r="I31" s="15"/>
      <c r="J31" s="15"/>
      <c r="K31" s="15"/>
      <c r="L31" s="15"/>
      <c r="M31" s="15"/>
      <c r="N31" s="15"/>
      <c r="O31" s="15"/>
      <c r="P31" s="15"/>
    </row>
    <row r="32" spans="1:17" ht="18.75" x14ac:dyDescent="0.3">
      <c r="A32" s="73"/>
      <c r="B32" s="73"/>
      <c r="G32" s="52" t="s">
        <v>84</v>
      </c>
      <c r="H32" s="52"/>
      <c r="I32" s="52"/>
      <c r="J32" s="52"/>
      <c r="K32" s="52"/>
      <c r="L32" s="14"/>
      <c r="M32" s="14"/>
      <c r="N32" s="14"/>
      <c r="O32" s="14"/>
    </row>
  </sheetData>
  <mergeCells count="18">
    <mergeCell ref="B2:O2"/>
    <mergeCell ref="H7:K7"/>
    <mergeCell ref="L7:O7"/>
    <mergeCell ref="P7:P8"/>
    <mergeCell ref="B5:O5"/>
    <mergeCell ref="A3:O3"/>
    <mergeCell ref="B4:O4"/>
    <mergeCell ref="A31:B31"/>
    <mergeCell ref="A32:B32"/>
    <mergeCell ref="A30:B30"/>
    <mergeCell ref="A19:P19"/>
    <mergeCell ref="A11:P11"/>
    <mergeCell ref="A9:P9"/>
    <mergeCell ref="A10:P10"/>
    <mergeCell ref="B7:B8"/>
    <mergeCell ref="C7:C8"/>
    <mergeCell ref="D7:F7"/>
    <mergeCell ref="G7:G8"/>
  </mergeCells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9"/>
  <sheetViews>
    <sheetView zoomScale="80" zoomScaleNormal="80" workbookViewId="0">
      <selection activeCell="B4" sqref="B4:O4"/>
    </sheetView>
  </sheetViews>
  <sheetFormatPr defaultRowHeight="15" x14ac:dyDescent="0.25"/>
  <cols>
    <col min="1" max="1" width="18.28515625" customWidth="1"/>
    <col min="2" max="2" width="41.5703125" customWidth="1"/>
    <col min="3" max="6" width="11.7109375" customWidth="1"/>
    <col min="7" max="7" width="12.5703125" customWidth="1"/>
    <col min="8" max="9" width="9.28515625" bestFit="1" customWidth="1"/>
    <col min="10" max="10" width="9.5703125" bestFit="1" customWidth="1"/>
    <col min="11" max="14" width="9.28515625" bestFit="1" customWidth="1"/>
    <col min="15" max="15" width="9.140625" customWidth="1"/>
    <col min="16" max="16" width="10.42578125" hidden="1" customWidth="1"/>
    <col min="17" max="17" width="24.85546875" customWidth="1"/>
  </cols>
  <sheetData>
    <row r="1" spans="1:17" s="13" customFormat="1" ht="23.25" x14ac:dyDescent="0.35">
      <c r="B1" s="88" t="s">
        <v>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7" s="14" customFormat="1" ht="20.25" x14ac:dyDescent="0.3">
      <c r="A2" s="90" t="s">
        <v>80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23"/>
    </row>
    <row r="3" spans="1:17" s="14" customFormat="1" ht="20.25" x14ac:dyDescent="0.3">
      <c r="A3" s="17"/>
      <c r="B3" s="90" t="s">
        <v>81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7"/>
    </row>
    <row r="4" spans="1:17" s="13" customFormat="1" ht="23.25" x14ac:dyDescent="0.3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6" spans="1:17" s="1" customFormat="1" ht="33" customHeight="1" x14ac:dyDescent="0.25">
      <c r="A6" s="16" t="s">
        <v>20</v>
      </c>
      <c r="B6" s="77" t="s">
        <v>0</v>
      </c>
      <c r="C6" s="77" t="s">
        <v>1</v>
      </c>
      <c r="D6" s="77" t="s">
        <v>2</v>
      </c>
      <c r="E6" s="77"/>
      <c r="F6" s="77"/>
      <c r="G6" s="77" t="s">
        <v>7</v>
      </c>
      <c r="H6" s="77" t="s">
        <v>9</v>
      </c>
      <c r="I6" s="77"/>
      <c r="J6" s="77"/>
      <c r="K6" s="77"/>
      <c r="L6" s="77" t="s">
        <v>10</v>
      </c>
      <c r="M6" s="77"/>
      <c r="N6" s="77"/>
      <c r="O6" s="77"/>
      <c r="P6" s="77"/>
      <c r="Q6" s="64"/>
    </row>
    <row r="7" spans="1:17" s="1" customFormat="1" ht="16.5" customHeight="1" x14ac:dyDescent="0.25">
      <c r="A7" s="4" t="s">
        <v>21</v>
      </c>
      <c r="B7" s="77"/>
      <c r="C7" s="77"/>
      <c r="D7" s="4" t="s">
        <v>3</v>
      </c>
      <c r="E7" s="32" t="s">
        <v>4</v>
      </c>
      <c r="F7" s="4" t="s">
        <v>5</v>
      </c>
      <c r="G7" s="77"/>
      <c r="H7" s="4" t="s">
        <v>22</v>
      </c>
      <c r="I7" s="4" t="s">
        <v>11</v>
      </c>
      <c r="J7" s="4" t="s">
        <v>16</v>
      </c>
      <c r="K7" s="4" t="s">
        <v>27</v>
      </c>
      <c r="L7" s="4" t="s">
        <v>12</v>
      </c>
      <c r="M7" s="4" t="s">
        <v>13</v>
      </c>
      <c r="N7" s="4" t="s">
        <v>14</v>
      </c>
      <c r="O7" s="4" t="s">
        <v>15</v>
      </c>
      <c r="P7" s="77"/>
      <c r="Q7" s="64"/>
    </row>
    <row r="8" spans="1:17" s="1" customFormat="1" ht="16.5" x14ac:dyDescent="0.25">
      <c r="A8" s="87" t="s">
        <v>34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64"/>
    </row>
    <row r="9" spans="1:17" s="1" customFormat="1" ht="16.5" x14ac:dyDescent="0.25">
      <c r="A9" s="87" t="s">
        <v>50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64"/>
    </row>
    <row r="10" spans="1:17" s="3" customFormat="1" ht="16.5" x14ac:dyDescent="0.25">
      <c r="A10" s="87" t="s">
        <v>18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65"/>
    </row>
    <row r="11" spans="1:17" s="1" customFormat="1" ht="16.5" x14ac:dyDescent="0.25">
      <c r="A11" s="7"/>
      <c r="B11" s="42" t="s">
        <v>66</v>
      </c>
      <c r="C11" s="43">
        <v>30</v>
      </c>
      <c r="D11" s="44">
        <v>0.5</v>
      </c>
      <c r="E11" s="44">
        <v>0.05</v>
      </c>
      <c r="F11" s="44">
        <v>1.75</v>
      </c>
      <c r="G11" s="44">
        <v>9.4499999999999993</v>
      </c>
      <c r="H11" s="43">
        <v>0.03</v>
      </c>
      <c r="I11" s="43">
        <v>1.2</v>
      </c>
      <c r="J11" s="43">
        <v>9</v>
      </c>
      <c r="K11" s="43">
        <v>0.01</v>
      </c>
      <c r="L11" s="43">
        <v>5.3</v>
      </c>
      <c r="M11" s="43">
        <v>16</v>
      </c>
      <c r="N11" s="43">
        <v>5.5</v>
      </c>
      <c r="O11" s="43">
        <v>0.19</v>
      </c>
      <c r="P11" s="4"/>
      <c r="Q11" s="66" t="s">
        <v>112</v>
      </c>
    </row>
    <row r="12" spans="1:17" s="1" customFormat="1" ht="16.5" x14ac:dyDescent="0.25">
      <c r="A12" s="7"/>
      <c r="B12" s="42" t="s">
        <v>65</v>
      </c>
      <c r="C12" s="43">
        <v>200</v>
      </c>
      <c r="D12" s="44">
        <v>13.05</v>
      </c>
      <c r="E12" s="44">
        <v>16.739999999999998</v>
      </c>
      <c r="F12" s="44">
        <v>28.35</v>
      </c>
      <c r="G12" s="44">
        <v>278.93</v>
      </c>
      <c r="H12" s="43">
        <v>0.19</v>
      </c>
      <c r="I12" s="43">
        <v>6.27</v>
      </c>
      <c r="J12" s="43">
        <v>393</v>
      </c>
      <c r="K12" s="43">
        <v>0.49</v>
      </c>
      <c r="L12" s="43">
        <v>99.42</v>
      </c>
      <c r="M12" s="43">
        <v>249.05</v>
      </c>
      <c r="N12" s="43">
        <v>34.200000000000003</v>
      </c>
      <c r="O12" s="43">
        <v>3.1</v>
      </c>
      <c r="P12" s="4"/>
      <c r="Q12" s="69" t="s">
        <v>113</v>
      </c>
    </row>
    <row r="13" spans="1:17" s="1" customFormat="1" ht="16.5" x14ac:dyDescent="0.25">
      <c r="A13" s="7"/>
      <c r="B13" s="7" t="s">
        <v>24</v>
      </c>
      <c r="C13" s="18">
        <v>200</v>
      </c>
      <c r="D13" s="21">
        <v>0.2</v>
      </c>
      <c r="E13" s="21">
        <v>0</v>
      </c>
      <c r="F13" s="21">
        <v>6.5</v>
      </c>
      <c r="G13" s="21">
        <v>26.8</v>
      </c>
      <c r="H13" s="49">
        <v>0</v>
      </c>
      <c r="I13" s="49">
        <v>0.04</v>
      </c>
      <c r="J13" s="49">
        <v>0.3</v>
      </c>
      <c r="K13" s="49">
        <v>0.01</v>
      </c>
      <c r="L13" s="49">
        <v>4.5</v>
      </c>
      <c r="M13" s="49">
        <v>7.2</v>
      </c>
      <c r="N13" s="49">
        <v>3.8</v>
      </c>
      <c r="O13" s="49">
        <v>0.73</v>
      </c>
      <c r="P13" s="4"/>
      <c r="Q13" s="66" t="s">
        <v>114</v>
      </c>
    </row>
    <row r="14" spans="1:17" s="1" customFormat="1" ht="16.5" x14ac:dyDescent="0.25">
      <c r="A14" s="7"/>
      <c r="B14" s="7" t="s">
        <v>6</v>
      </c>
      <c r="C14" s="18">
        <v>45</v>
      </c>
      <c r="D14" s="21">
        <v>3.4</v>
      </c>
      <c r="E14" s="21">
        <v>0.4</v>
      </c>
      <c r="F14" s="21">
        <v>22.1</v>
      </c>
      <c r="G14" s="21">
        <v>105.5</v>
      </c>
      <c r="H14" s="49">
        <v>0.18</v>
      </c>
      <c r="I14" s="49">
        <v>0.09</v>
      </c>
      <c r="J14" s="49">
        <v>0</v>
      </c>
      <c r="K14" s="49">
        <v>0.14000000000000001</v>
      </c>
      <c r="L14" s="49">
        <v>56.25</v>
      </c>
      <c r="M14" s="49">
        <v>58.05</v>
      </c>
      <c r="N14" s="49">
        <v>18.45</v>
      </c>
      <c r="O14" s="49">
        <v>1.62</v>
      </c>
      <c r="P14" s="4"/>
      <c r="Q14" s="64" t="s">
        <v>77</v>
      </c>
    </row>
    <row r="15" spans="1:17" s="9" customFormat="1" ht="16.5" x14ac:dyDescent="0.25">
      <c r="A15" s="7"/>
      <c r="B15" s="7" t="s">
        <v>25</v>
      </c>
      <c r="C15" s="18">
        <v>30</v>
      </c>
      <c r="D15" s="21">
        <v>2</v>
      </c>
      <c r="E15" s="21">
        <v>0.4</v>
      </c>
      <c r="F15" s="21">
        <v>10</v>
      </c>
      <c r="G15" s="21">
        <v>51.2</v>
      </c>
      <c r="H15" s="49">
        <v>0.12</v>
      </c>
      <c r="I15" s="49">
        <v>0.12</v>
      </c>
      <c r="J15" s="49">
        <v>0</v>
      </c>
      <c r="K15" s="49">
        <v>0.1</v>
      </c>
      <c r="L15" s="49">
        <v>21.9</v>
      </c>
      <c r="M15" s="49">
        <v>37.5</v>
      </c>
      <c r="N15" s="49">
        <v>12</v>
      </c>
      <c r="O15" s="49">
        <v>0.84</v>
      </c>
      <c r="P15" s="26"/>
      <c r="Q15" s="70" t="s">
        <v>77</v>
      </c>
    </row>
    <row r="16" spans="1:17" s="3" customFormat="1" ht="16.5" x14ac:dyDescent="0.25">
      <c r="A16" s="7"/>
      <c r="B16" s="19" t="s">
        <v>26</v>
      </c>
      <c r="C16" s="45">
        <f t="shared" ref="C16:O16" si="0">SUM(C11:C15)</f>
        <v>505</v>
      </c>
      <c r="D16" s="22">
        <f t="shared" si="0"/>
        <v>19.149999999999999</v>
      </c>
      <c r="E16" s="22">
        <f t="shared" si="0"/>
        <v>17.589999999999996</v>
      </c>
      <c r="F16" s="36">
        <f t="shared" si="0"/>
        <v>68.7</v>
      </c>
      <c r="G16" s="36">
        <f t="shared" ref="G16:N16" si="1">SUM(G11:G15)</f>
        <v>471.88</v>
      </c>
      <c r="H16" s="50">
        <f t="shared" si="1"/>
        <v>0.52</v>
      </c>
      <c r="I16" s="50">
        <f t="shared" si="1"/>
        <v>7.72</v>
      </c>
      <c r="J16" s="50">
        <f t="shared" si="1"/>
        <v>402.3</v>
      </c>
      <c r="K16" s="50">
        <f t="shared" si="1"/>
        <v>0.75</v>
      </c>
      <c r="L16" s="50">
        <f t="shared" si="1"/>
        <v>187.37</v>
      </c>
      <c r="M16" s="50">
        <f t="shared" si="1"/>
        <v>367.8</v>
      </c>
      <c r="N16" s="50">
        <f t="shared" si="1"/>
        <v>73.95</v>
      </c>
      <c r="O16" s="50">
        <f t="shared" si="0"/>
        <v>6.4799999999999995</v>
      </c>
      <c r="P16" s="12"/>
      <c r="Q16" s="65"/>
    </row>
    <row r="17" spans="1:18" s="3" customFormat="1" ht="16.5" x14ac:dyDescent="0.25">
      <c r="A17" s="87" t="s">
        <v>19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65"/>
    </row>
    <row r="18" spans="1:18" s="1" customFormat="1" ht="16.5" x14ac:dyDescent="0.25">
      <c r="A18" s="7"/>
      <c r="B18" s="7" t="s">
        <v>60</v>
      </c>
      <c r="C18" s="18">
        <v>60</v>
      </c>
      <c r="D18" s="21">
        <v>0.76</v>
      </c>
      <c r="E18" s="21">
        <v>4.09</v>
      </c>
      <c r="F18" s="21">
        <v>5.01</v>
      </c>
      <c r="G18" s="46">
        <v>59.89</v>
      </c>
      <c r="H18" s="41">
        <v>0.01</v>
      </c>
      <c r="I18" s="41">
        <v>2.2599999999999998</v>
      </c>
      <c r="J18" s="41">
        <v>72.900000000000006</v>
      </c>
      <c r="K18" s="41">
        <v>0.01</v>
      </c>
      <c r="L18" s="41">
        <v>12</v>
      </c>
      <c r="M18" s="41">
        <v>21</v>
      </c>
      <c r="N18" s="41">
        <v>9.6999999999999993</v>
      </c>
      <c r="O18" s="41">
        <v>0.4</v>
      </c>
      <c r="P18" s="2"/>
      <c r="Q18" s="69" t="s">
        <v>115</v>
      </c>
    </row>
    <row r="19" spans="1:18" s="1" customFormat="1" ht="16.5" x14ac:dyDescent="0.25">
      <c r="A19" s="7"/>
      <c r="B19" s="7" t="s">
        <v>87</v>
      </c>
      <c r="C19" s="18">
        <v>200</v>
      </c>
      <c r="D19" s="21">
        <v>4.24</v>
      </c>
      <c r="E19" s="21">
        <v>4.0199999999999996</v>
      </c>
      <c r="F19" s="21">
        <v>15.92</v>
      </c>
      <c r="G19" s="21">
        <v>116.8</v>
      </c>
      <c r="H19" s="46">
        <v>0.15</v>
      </c>
      <c r="I19" s="46">
        <v>4.76</v>
      </c>
      <c r="J19" s="46">
        <v>97.2</v>
      </c>
      <c r="K19" s="46">
        <v>0.06</v>
      </c>
      <c r="L19" s="46">
        <v>27</v>
      </c>
      <c r="M19" s="46">
        <v>80.400000000000006</v>
      </c>
      <c r="N19" s="46">
        <v>29</v>
      </c>
      <c r="O19" s="46">
        <v>1.48</v>
      </c>
      <c r="P19" s="51"/>
      <c r="Q19" s="66" t="s">
        <v>116</v>
      </c>
    </row>
    <row r="20" spans="1:18" s="1" customFormat="1" ht="16.5" x14ac:dyDescent="0.25">
      <c r="A20" s="7"/>
      <c r="B20" s="7" t="s">
        <v>17</v>
      </c>
      <c r="C20" s="18">
        <v>150</v>
      </c>
      <c r="D20" s="21">
        <v>3.2</v>
      </c>
      <c r="E20" s="21">
        <v>3.99</v>
      </c>
      <c r="F20" s="21">
        <v>22.38</v>
      </c>
      <c r="G20" s="46">
        <v>138.22999999999999</v>
      </c>
      <c r="H20" s="44">
        <v>0.12</v>
      </c>
      <c r="I20" s="44">
        <v>10.199999999999999</v>
      </c>
      <c r="J20" s="44">
        <v>23.8</v>
      </c>
      <c r="K20" s="44">
        <v>0.11</v>
      </c>
      <c r="L20" s="44">
        <v>39</v>
      </c>
      <c r="M20" s="44">
        <v>84</v>
      </c>
      <c r="N20" s="44">
        <v>28</v>
      </c>
      <c r="O20" s="44">
        <v>1.03</v>
      </c>
      <c r="P20" s="2"/>
      <c r="Q20" s="66" t="s">
        <v>117</v>
      </c>
    </row>
    <row r="21" spans="1:18" s="1" customFormat="1" ht="16.5" x14ac:dyDescent="0.25">
      <c r="A21" s="7"/>
      <c r="B21" s="7" t="s">
        <v>51</v>
      </c>
      <c r="C21" s="18">
        <v>80</v>
      </c>
      <c r="D21" s="21">
        <v>12.4</v>
      </c>
      <c r="E21" s="21">
        <v>12.7</v>
      </c>
      <c r="F21" s="21">
        <v>11.6</v>
      </c>
      <c r="G21" s="46">
        <v>210.3</v>
      </c>
      <c r="H21" s="48">
        <v>0.17</v>
      </c>
      <c r="I21" s="48">
        <v>9.93</v>
      </c>
      <c r="J21" s="48">
        <v>3781</v>
      </c>
      <c r="K21" s="48">
        <v>1.33</v>
      </c>
      <c r="L21" s="48">
        <v>31</v>
      </c>
      <c r="M21" s="48">
        <v>221</v>
      </c>
      <c r="N21" s="48">
        <v>14</v>
      </c>
      <c r="O21" s="48">
        <v>4.59</v>
      </c>
      <c r="P21" s="2"/>
      <c r="Q21" s="69" t="s">
        <v>118</v>
      </c>
    </row>
    <row r="22" spans="1:18" s="1" customFormat="1" ht="20.25" customHeight="1" x14ac:dyDescent="0.25">
      <c r="A22" s="7"/>
      <c r="B22" s="7" t="s">
        <v>28</v>
      </c>
      <c r="C22" s="18">
        <v>200</v>
      </c>
      <c r="D22" s="21">
        <v>0.5</v>
      </c>
      <c r="E22" s="21">
        <v>0.2</v>
      </c>
      <c r="F22" s="21">
        <v>19.399999999999999</v>
      </c>
      <c r="G22" s="21">
        <v>81.3</v>
      </c>
      <c r="H22" s="41">
        <v>0</v>
      </c>
      <c r="I22" s="41">
        <v>0.3</v>
      </c>
      <c r="J22" s="41">
        <v>1.5</v>
      </c>
      <c r="K22" s="41">
        <v>0.02</v>
      </c>
      <c r="L22" s="41">
        <v>18</v>
      </c>
      <c r="M22" s="41">
        <v>18</v>
      </c>
      <c r="N22" s="41">
        <v>22</v>
      </c>
      <c r="O22" s="41">
        <v>0.67</v>
      </c>
      <c r="P22" s="2"/>
      <c r="Q22" s="66" t="s">
        <v>119</v>
      </c>
    </row>
    <row r="23" spans="1:18" s="1" customFormat="1" ht="16.5" x14ac:dyDescent="0.25">
      <c r="A23" s="7"/>
      <c r="B23" s="7" t="s">
        <v>29</v>
      </c>
      <c r="C23" s="18">
        <v>30</v>
      </c>
      <c r="D23" s="21">
        <v>2</v>
      </c>
      <c r="E23" s="21" t="s">
        <v>43</v>
      </c>
      <c r="F23" s="21">
        <v>10</v>
      </c>
      <c r="G23" s="21">
        <v>51.2</v>
      </c>
      <c r="H23" s="49">
        <v>0.12</v>
      </c>
      <c r="I23" s="49">
        <v>0.12</v>
      </c>
      <c r="J23" s="49">
        <v>0</v>
      </c>
      <c r="K23" s="49">
        <v>0.1</v>
      </c>
      <c r="L23" s="49">
        <v>21.9</v>
      </c>
      <c r="M23" s="49">
        <v>37.5</v>
      </c>
      <c r="N23" s="49">
        <v>12</v>
      </c>
      <c r="O23" s="49">
        <v>0.84</v>
      </c>
      <c r="P23" s="2"/>
      <c r="Q23" s="64" t="s">
        <v>78</v>
      </c>
    </row>
    <row r="24" spans="1:18" s="1" customFormat="1" ht="16.5" x14ac:dyDescent="0.25">
      <c r="A24" s="7"/>
      <c r="B24" s="7" t="s">
        <v>6</v>
      </c>
      <c r="C24" s="18">
        <v>40</v>
      </c>
      <c r="D24" s="21">
        <v>3.06</v>
      </c>
      <c r="E24" s="21">
        <v>0.33</v>
      </c>
      <c r="F24" s="21">
        <v>19.7</v>
      </c>
      <c r="G24" s="21">
        <v>93.73</v>
      </c>
      <c r="H24" s="49">
        <v>0.16</v>
      </c>
      <c r="I24" s="49">
        <v>0.08</v>
      </c>
      <c r="J24" s="49">
        <v>0</v>
      </c>
      <c r="K24" s="49">
        <v>0.12</v>
      </c>
      <c r="L24" s="49">
        <v>50</v>
      </c>
      <c r="M24" s="49">
        <v>51.6</v>
      </c>
      <c r="N24" s="49">
        <v>16.399999999999999</v>
      </c>
      <c r="O24" s="49">
        <v>1.44</v>
      </c>
      <c r="P24" s="2"/>
      <c r="Q24" s="64" t="s">
        <v>77</v>
      </c>
    </row>
    <row r="25" spans="1:18" s="3" customFormat="1" ht="16.5" x14ac:dyDescent="0.25">
      <c r="A25" s="7"/>
      <c r="B25" s="19" t="s">
        <v>30</v>
      </c>
      <c r="C25" s="20">
        <v>760</v>
      </c>
      <c r="D25" s="36">
        <f>SUM(D18:D24)</f>
        <v>26.16</v>
      </c>
      <c r="E25" s="22">
        <v>25.73</v>
      </c>
      <c r="F25" s="36">
        <f t="shared" ref="F25:G25" si="2">SUM(F18:F24)</f>
        <v>104.01</v>
      </c>
      <c r="G25" s="22">
        <f t="shared" si="2"/>
        <v>751.45</v>
      </c>
      <c r="H25" s="50">
        <f t="shared" ref="H25:O25" si="3">SUM(H18:H24)</f>
        <v>0.73000000000000009</v>
      </c>
      <c r="I25" s="50">
        <f t="shared" si="3"/>
        <v>27.65</v>
      </c>
      <c r="J25" s="50">
        <f t="shared" si="3"/>
        <v>3976.4</v>
      </c>
      <c r="K25" s="50">
        <f t="shared" si="3"/>
        <v>1.75</v>
      </c>
      <c r="L25" s="50">
        <f t="shared" si="3"/>
        <v>198.9</v>
      </c>
      <c r="M25" s="50">
        <f t="shared" si="3"/>
        <v>513.5</v>
      </c>
      <c r="N25" s="50">
        <f t="shared" si="3"/>
        <v>131.1</v>
      </c>
      <c r="O25" s="50">
        <f t="shared" si="3"/>
        <v>10.45</v>
      </c>
      <c r="P25" s="12"/>
      <c r="Q25" s="65"/>
    </row>
    <row r="26" spans="1:18" s="3" customFormat="1" ht="16.5" x14ac:dyDescent="0.25">
      <c r="A26" s="7"/>
      <c r="B26" s="19" t="s">
        <v>44</v>
      </c>
      <c r="C26" s="20">
        <f>C16+C25</f>
        <v>1265</v>
      </c>
      <c r="D26" s="22">
        <f>D25+D16</f>
        <v>45.31</v>
      </c>
      <c r="E26" s="22">
        <f>E25+E16</f>
        <v>43.319999999999993</v>
      </c>
      <c r="F26" s="22">
        <f>F16+F25</f>
        <v>172.71</v>
      </c>
      <c r="G26" s="22">
        <f t="shared" ref="G26:N26" si="4">G25+G16</f>
        <v>1223.33</v>
      </c>
      <c r="H26" s="50">
        <f t="shared" ref="H26:M26" si="5">H25+H16</f>
        <v>1.25</v>
      </c>
      <c r="I26" s="50">
        <f t="shared" si="5"/>
        <v>35.369999999999997</v>
      </c>
      <c r="J26" s="50">
        <f t="shared" si="5"/>
        <v>4378.7</v>
      </c>
      <c r="K26" s="50">
        <f t="shared" si="5"/>
        <v>2.5</v>
      </c>
      <c r="L26" s="50">
        <f t="shared" si="5"/>
        <v>386.27</v>
      </c>
      <c r="M26" s="50">
        <f t="shared" si="5"/>
        <v>881.3</v>
      </c>
      <c r="N26" s="50">
        <f t="shared" si="4"/>
        <v>205.05</v>
      </c>
      <c r="O26" s="50">
        <f>O16+O25</f>
        <v>16.93</v>
      </c>
      <c r="P26" s="12"/>
      <c r="Q26" s="65"/>
    </row>
    <row r="27" spans="1:18" ht="18.75" x14ac:dyDescent="0.3">
      <c r="A27" s="73"/>
      <c r="B27" s="73"/>
      <c r="C27" s="1"/>
      <c r="D27" s="5"/>
      <c r="E27" s="6"/>
      <c r="F27" s="5"/>
      <c r="G27" s="54" t="s">
        <v>83</v>
      </c>
      <c r="H27" s="54"/>
      <c r="I27" s="54"/>
      <c r="J27" s="54"/>
      <c r="K27" s="54"/>
      <c r="L27" s="25"/>
      <c r="M27" s="25"/>
      <c r="N27" s="25"/>
      <c r="O27" s="25"/>
      <c r="P27" s="53"/>
      <c r="R27" s="12"/>
    </row>
    <row r="28" spans="1:18" ht="18.75" x14ac:dyDescent="0.3">
      <c r="A28" s="73"/>
      <c r="B28" s="73"/>
      <c r="D28" s="37"/>
      <c r="E28" s="37"/>
      <c r="F28" s="37"/>
      <c r="G28" s="38"/>
      <c r="H28" s="38"/>
      <c r="I28" s="15"/>
      <c r="J28" s="15"/>
      <c r="K28" s="15"/>
      <c r="L28" s="15"/>
      <c r="M28" s="15"/>
      <c r="N28" s="15"/>
      <c r="O28" s="15"/>
      <c r="P28" s="15"/>
    </row>
    <row r="29" spans="1:18" ht="18.75" x14ac:dyDescent="0.3">
      <c r="A29" s="73"/>
      <c r="B29" s="73"/>
      <c r="G29" s="52" t="s">
        <v>84</v>
      </c>
      <c r="H29" s="52"/>
      <c r="I29" s="52"/>
      <c r="J29" s="52"/>
      <c r="K29" s="52"/>
      <c r="L29" s="14"/>
      <c r="M29" s="14"/>
      <c r="N29" s="14"/>
      <c r="O29" s="14"/>
    </row>
  </sheetData>
  <mergeCells count="18">
    <mergeCell ref="A28:B28"/>
    <mergeCell ref="A17:P17"/>
    <mergeCell ref="A29:B29"/>
    <mergeCell ref="B1:O1"/>
    <mergeCell ref="B4:O4"/>
    <mergeCell ref="A2:O2"/>
    <mergeCell ref="B3:O3"/>
    <mergeCell ref="A10:P10"/>
    <mergeCell ref="B6:B7"/>
    <mergeCell ref="C6:C7"/>
    <mergeCell ref="D6:F6"/>
    <mergeCell ref="G6:G7"/>
    <mergeCell ref="H6:K6"/>
    <mergeCell ref="L6:O6"/>
    <mergeCell ref="P6:P7"/>
    <mergeCell ref="A8:P8"/>
    <mergeCell ref="A9:P9"/>
    <mergeCell ref="A27:B27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1"/>
  <sheetViews>
    <sheetView zoomScale="80" zoomScaleNormal="80" workbookViewId="0">
      <selection activeCell="B4" sqref="B4:O4"/>
    </sheetView>
  </sheetViews>
  <sheetFormatPr defaultRowHeight="15" x14ac:dyDescent="0.25"/>
  <cols>
    <col min="1" max="1" width="17" customWidth="1"/>
    <col min="2" max="2" width="41.5703125" customWidth="1"/>
    <col min="3" max="6" width="11.7109375" customWidth="1"/>
    <col min="7" max="7" width="12.5703125" customWidth="1"/>
    <col min="15" max="15" width="9.140625" customWidth="1"/>
    <col min="16" max="16" width="10.42578125" hidden="1" customWidth="1"/>
    <col min="17" max="17" width="23.140625" customWidth="1"/>
  </cols>
  <sheetData>
    <row r="1" spans="1:17" s="13" customFormat="1" ht="23.25" x14ac:dyDescent="0.35">
      <c r="B1" s="88" t="s">
        <v>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7" s="14" customFormat="1" ht="20.25" x14ac:dyDescent="0.3">
      <c r="A2" s="90" t="s">
        <v>80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23"/>
    </row>
    <row r="3" spans="1:17" s="14" customFormat="1" ht="20.25" x14ac:dyDescent="0.3">
      <c r="A3" s="17"/>
      <c r="B3" s="90" t="s">
        <v>81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7"/>
    </row>
    <row r="4" spans="1:17" s="13" customFormat="1" ht="23.25" x14ac:dyDescent="0.3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6" spans="1:17" s="1" customFormat="1" ht="33" customHeight="1" x14ac:dyDescent="0.25">
      <c r="A6" s="16" t="s">
        <v>20</v>
      </c>
      <c r="B6" s="77" t="s">
        <v>0</v>
      </c>
      <c r="C6" s="77" t="s">
        <v>1</v>
      </c>
      <c r="D6" s="77" t="s">
        <v>2</v>
      </c>
      <c r="E6" s="77"/>
      <c r="F6" s="77"/>
      <c r="G6" s="77" t="s">
        <v>7</v>
      </c>
      <c r="H6" s="77" t="s">
        <v>9</v>
      </c>
      <c r="I6" s="77"/>
      <c r="J6" s="77"/>
      <c r="K6" s="77"/>
      <c r="L6" s="77" t="s">
        <v>10</v>
      </c>
      <c r="M6" s="77"/>
      <c r="N6" s="77"/>
      <c r="O6" s="77"/>
      <c r="P6" s="77"/>
      <c r="Q6" s="56"/>
    </row>
    <row r="7" spans="1:17" s="1" customFormat="1" ht="16.5" customHeight="1" x14ac:dyDescent="0.25">
      <c r="A7" s="4" t="s">
        <v>21</v>
      </c>
      <c r="B7" s="77"/>
      <c r="C7" s="77"/>
      <c r="D7" s="4" t="s">
        <v>3</v>
      </c>
      <c r="E7" s="32" t="s">
        <v>4</v>
      </c>
      <c r="F7" s="4" t="s">
        <v>5</v>
      </c>
      <c r="G7" s="77"/>
      <c r="H7" s="4" t="s">
        <v>22</v>
      </c>
      <c r="I7" s="4" t="s">
        <v>11</v>
      </c>
      <c r="J7" s="4" t="s">
        <v>16</v>
      </c>
      <c r="K7" s="4" t="s">
        <v>27</v>
      </c>
      <c r="L7" s="4" t="s">
        <v>12</v>
      </c>
      <c r="M7" s="4" t="s">
        <v>13</v>
      </c>
      <c r="N7" s="4" t="s">
        <v>14</v>
      </c>
      <c r="O7" s="4" t="s">
        <v>15</v>
      </c>
      <c r="P7" s="77"/>
      <c r="Q7" s="56"/>
    </row>
    <row r="8" spans="1:17" s="1" customFormat="1" ht="16.5" x14ac:dyDescent="0.25">
      <c r="A8" s="87" t="s">
        <v>34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56"/>
    </row>
    <row r="9" spans="1:17" s="1" customFormat="1" ht="16.5" x14ac:dyDescent="0.25">
      <c r="A9" s="87" t="s">
        <v>52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56"/>
    </row>
    <row r="10" spans="1:17" s="3" customFormat="1" ht="16.5" x14ac:dyDescent="0.25">
      <c r="A10" s="87" t="s">
        <v>18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55"/>
    </row>
    <row r="11" spans="1:17" s="1" customFormat="1" ht="40.5" customHeight="1" x14ac:dyDescent="0.25">
      <c r="A11" s="7"/>
      <c r="B11" s="7" t="s">
        <v>82</v>
      </c>
      <c r="C11" s="41" t="s">
        <v>79</v>
      </c>
      <c r="D11" s="21">
        <v>9.39</v>
      </c>
      <c r="E11" s="21">
        <v>8.6</v>
      </c>
      <c r="F11" s="21">
        <v>38.619999999999997</v>
      </c>
      <c r="G11" s="46">
        <v>269.44</v>
      </c>
      <c r="H11" s="46">
        <v>0.35</v>
      </c>
      <c r="I11" s="46">
        <v>0</v>
      </c>
      <c r="J11" s="46">
        <v>0.03</v>
      </c>
      <c r="K11" s="46">
        <v>0.09</v>
      </c>
      <c r="L11" s="46">
        <v>55.96</v>
      </c>
      <c r="M11" s="46">
        <v>128.65</v>
      </c>
      <c r="N11" s="46">
        <v>29.42</v>
      </c>
      <c r="O11" s="46">
        <v>0.81</v>
      </c>
      <c r="P11" s="2"/>
      <c r="Q11" s="69" t="s">
        <v>120</v>
      </c>
    </row>
    <row r="12" spans="1:17" s="1" customFormat="1" ht="25.5" customHeight="1" x14ac:dyDescent="0.25">
      <c r="A12" s="7"/>
      <c r="B12" s="7" t="s">
        <v>67</v>
      </c>
      <c r="C12" s="41">
        <v>200</v>
      </c>
      <c r="D12" s="21">
        <v>0.41</v>
      </c>
      <c r="E12" s="21">
        <v>0.13</v>
      </c>
      <c r="F12" s="21">
        <v>12.2</v>
      </c>
      <c r="G12" s="46">
        <v>51.61</v>
      </c>
      <c r="H12" s="46">
        <v>0.02</v>
      </c>
      <c r="I12" s="46">
        <v>4</v>
      </c>
      <c r="J12" s="46">
        <v>0</v>
      </c>
      <c r="K12" s="46">
        <v>0.02</v>
      </c>
      <c r="L12" s="46">
        <v>14</v>
      </c>
      <c r="M12" s="46">
        <v>14</v>
      </c>
      <c r="N12" s="46">
        <v>8</v>
      </c>
      <c r="O12" s="46">
        <v>2.8</v>
      </c>
      <c r="P12" s="2"/>
      <c r="Q12" s="56" t="s">
        <v>77</v>
      </c>
    </row>
    <row r="13" spans="1:17" s="1" customFormat="1" ht="25.5" customHeight="1" x14ac:dyDescent="0.25">
      <c r="A13" s="7"/>
      <c r="B13" s="7" t="s">
        <v>68</v>
      </c>
      <c r="C13" s="41">
        <v>200</v>
      </c>
      <c r="D13" s="21">
        <v>3.47</v>
      </c>
      <c r="E13" s="21">
        <v>2.9</v>
      </c>
      <c r="F13" s="21">
        <v>11.3</v>
      </c>
      <c r="G13" s="46">
        <v>85.18</v>
      </c>
      <c r="H13" s="46">
        <v>0.03</v>
      </c>
      <c r="I13" s="46">
        <v>0.52</v>
      </c>
      <c r="J13" s="46">
        <v>13.3</v>
      </c>
      <c r="K13" s="46">
        <v>0.13</v>
      </c>
      <c r="L13" s="46">
        <v>111</v>
      </c>
      <c r="M13" s="46">
        <v>107</v>
      </c>
      <c r="N13" s="46">
        <v>31</v>
      </c>
      <c r="O13" s="46">
        <v>1.07</v>
      </c>
      <c r="P13" s="2"/>
      <c r="Q13" s="57" t="s">
        <v>121</v>
      </c>
    </row>
    <row r="14" spans="1:17" s="1" customFormat="1" ht="25.5" customHeight="1" x14ac:dyDescent="0.25">
      <c r="A14" s="7"/>
      <c r="B14" s="7" t="s">
        <v>63</v>
      </c>
      <c r="C14" s="41">
        <v>15</v>
      </c>
      <c r="D14" s="21">
        <v>1.75</v>
      </c>
      <c r="E14" s="21">
        <v>4.4000000000000004</v>
      </c>
      <c r="F14" s="21">
        <v>0</v>
      </c>
      <c r="G14" s="46">
        <v>46.6</v>
      </c>
      <c r="H14" s="41">
        <v>0.01</v>
      </c>
      <c r="I14" s="41">
        <v>0.11</v>
      </c>
      <c r="J14" s="41">
        <v>39</v>
      </c>
      <c r="K14" s="41">
        <v>0.05</v>
      </c>
      <c r="L14" s="41">
        <v>132</v>
      </c>
      <c r="M14" s="41">
        <v>75</v>
      </c>
      <c r="N14" s="41">
        <v>5.3</v>
      </c>
      <c r="O14" s="41">
        <v>0.15</v>
      </c>
      <c r="P14" s="2"/>
      <c r="Q14" s="57" t="s">
        <v>122</v>
      </c>
    </row>
    <row r="15" spans="1:17" s="1" customFormat="1" ht="16.5" x14ac:dyDescent="0.25">
      <c r="A15" s="7"/>
      <c r="B15" s="7" t="s">
        <v>6</v>
      </c>
      <c r="C15" s="41">
        <v>25</v>
      </c>
      <c r="D15" s="21">
        <v>1.9</v>
      </c>
      <c r="E15" s="21">
        <v>0.2</v>
      </c>
      <c r="F15" s="21">
        <v>12.3</v>
      </c>
      <c r="G15" s="46">
        <v>58.6</v>
      </c>
      <c r="H15" s="49">
        <v>0.1</v>
      </c>
      <c r="I15" s="49">
        <v>0.05</v>
      </c>
      <c r="J15" s="49">
        <v>0</v>
      </c>
      <c r="K15" s="49">
        <v>7.4999999999999997E-2</v>
      </c>
      <c r="L15" s="49">
        <v>31.25</v>
      </c>
      <c r="M15" s="49">
        <v>32.25</v>
      </c>
      <c r="N15" s="49">
        <v>10.25</v>
      </c>
      <c r="O15" s="49">
        <v>0.9</v>
      </c>
      <c r="P15" s="2"/>
      <c r="Q15" s="56" t="s">
        <v>77</v>
      </c>
    </row>
    <row r="16" spans="1:17" s="9" customFormat="1" ht="16.5" x14ac:dyDescent="0.25">
      <c r="A16" s="7"/>
      <c r="B16" s="7" t="s">
        <v>25</v>
      </c>
      <c r="C16" s="41">
        <v>25</v>
      </c>
      <c r="D16" s="21">
        <v>1.7</v>
      </c>
      <c r="E16" s="21">
        <v>0.3</v>
      </c>
      <c r="F16" s="21">
        <v>8.4</v>
      </c>
      <c r="G16" s="46">
        <v>42.7</v>
      </c>
      <c r="H16" s="49">
        <v>0.1</v>
      </c>
      <c r="I16" s="49">
        <v>0.1</v>
      </c>
      <c r="J16" s="49">
        <v>0</v>
      </c>
      <c r="K16" s="49">
        <v>0.08</v>
      </c>
      <c r="L16" s="49">
        <v>18.25</v>
      </c>
      <c r="M16" s="49">
        <v>31.25</v>
      </c>
      <c r="N16" s="49">
        <v>10</v>
      </c>
      <c r="O16" s="49">
        <v>0.7</v>
      </c>
      <c r="P16" s="8"/>
      <c r="Q16" s="71" t="s">
        <v>77</v>
      </c>
    </row>
    <row r="17" spans="1:19" s="3" customFormat="1" ht="16.5" x14ac:dyDescent="0.25">
      <c r="A17" s="7"/>
      <c r="B17" s="19" t="s">
        <v>26</v>
      </c>
      <c r="C17" s="47">
        <f t="shared" ref="C17:O17" si="0">SUM(C11:C16)</f>
        <v>465</v>
      </c>
      <c r="D17" s="22">
        <f t="shared" si="0"/>
        <v>18.62</v>
      </c>
      <c r="E17" s="36">
        <f t="shared" si="0"/>
        <v>16.53</v>
      </c>
      <c r="F17" s="36">
        <f t="shared" si="0"/>
        <v>82.82</v>
      </c>
      <c r="G17" s="22">
        <f t="shared" si="0"/>
        <v>554.13000000000011</v>
      </c>
      <c r="H17" s="50">
        <f t="shared" si="0"/>
        <v>0.61</v>
      </c>
      <c r="I17" s="50">
        <f t="shared" si="0"/>
        <v>4.7799999999999994</v>
      </c>
      <c r="J17" s="50">
        <f t="shared" si="0"/>
        <v>52.33</v>
      </c>
      <c r="K17" s="50">
        <f t="shared" si="0"/>
        <v>0.44500000000000001</v>
      </c>
      <c r="L17" s="50">
        <f t="shared" si="0"/>
        <v>362.46000000000004</v>
      </c>
      <c r="M17" s="50">
        <f t="shared" si="0"/>
        <v>388.15</v>
      </c>
      <c r="N17" s="50">
        <f t="shared" si="0"/>
        <v>93.97</v>
      </c>
      <c r="O17" s="50">
        <f t="shared" si="0"/>
        <v>6.4300000000000006</v>
      </c>
      <c r="P17" s="12"/>
      <c r="Q17" s="55"/>
    </row>
    <row r="18" spans="1:19" s="3" customFormat="1" ht="16.5" x14ac:dyDescent="0.25">
      <c r="A18" s="87" t="s">
        <v>19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55"/>
    </row>
    <row r="19" spans="1:19" s="1" customFormat="1" ht="33" x14ac:dyDescent="0.25">
      <c r="A19" s="7"/>
      <c r="B19" s="7" t="s">
        <v>62</v>
      </c>
      <c r="C19" s="18">
        <v>60</v>
      </c>
      <c r="D19" s="33">
        <v>1</v>
      </c>
      <c r="E19" s="33">
        <v>6.1</v>
      </c>
      <c r="F19" s="33">
        <v>5.8</v>
      </c>
      <c r="G19" s="33">
        <v>81.5</v>
      </c>
      <c r="H19" s="49">
        <v>0.02</v>
      </c>
      <c r="I19" s="49">
        <v>23.1</v>
      </c>
      <c r="J19" s="49">
        <v>122</v>
      </c>
      <c r="K19" s="49">
        <v>0.02</v>
      </c>
      <c r="L19" s="49">
        <v>27</v>
      </c>
      <c r="M19" s="49">
        <v>19</v>
      </c>
      <c r="N19" s="46">
        <v>10</v>
      </c>
      <c r="O19" s="46">
        <v>0.36</v>
      </c>
      <c r="P19" s="2"/>
      <c r="Q19" s="57" t="s">
        <v>123</v>
      </c>
    </row>
    <row r="20" spans="1:19" s="1" customFormat="1" ht="16.5" x14ac:dyDescent="0.25">
      <c r="A20" s="7"/>
      <c r="B20" s="7" t="s">
        <v>38</v>
      </c>
      <c r="C20" s="18">
        <v>200</v>
      </c>
      <c r="D20" s="21">
        <v>1.92</v>
      </c>
      <c r="E20" s="21">
        <v>5.14</v>
      </c>
      <c r="F20" s="21">
        <v>15.22</v>
      </c>
      <c r="G20" s="21">
        <v>114.82</v>
      </c>
      <c r="H20" s="49">
        <v>0.06</v>
      </c>
      <c r="I20" s="49">
        <v>5.5</v>
      </c>
      <c r="J20" s="49">
        <v>104</v>
      </c>
      <c r="K20" s="49">
        <v>0.05</v>
      </c>
      <c r="L20" s="49">
        <v>21</v>
      </c>
      <c r="M20" s="49">
        <v>51.4</v>
      </c>
      <c r="N20" s="49">
        <v>19.8</v>
      </c>
      <c r="O20" s="49">
        <v>0.7</v>
      </c>
      <c r="P20" s="2"/>
      <c r="Q20" s="57" t="s">
        <v>94</v>
      </c>
    </row>
    <row r="21" spans="1:19" s="1" customFormat="1" ht="16.5" x14ac:dyDescent="0.25">
      <c r="A21" s="7"/>
      <c r="B21" s="7" t="s">
        <v>70</v>
      </c>
      <c r="C21" s="18">
        <v>150</v>
      </c>
      <c r="D21" s="21">
        <v>5.4</v>
      </c>
      <c r="E21" s="21">
        <v>4.9000000000000004</v>
      </c>
      <c r="F21" s="21">
        <v>32.799999999999997</v>
      </c>
      <c r="G21" s="21">
        <v>196.8</v>
      </c>
      <c r="H21" s="48">
        <v>0.06</v>
      </c>
      <c r="I21" s="48">
        <v>0</v>
      </c>
      <c r="J21" s="48">
        <v>18.399999999999999</v>
      </c>
      <c r="K21" s="48">
        <v>0.03</v>
      </c>
      <c r="L21" s="48">
        <v>12</v>
      </c>
      <c r="M21" s="48">
        <v>41</v>
      </c>
      <c r="N21" s="48">
        <v>7.2</v>
      </c>
      <c r="O21" s="48">
        <v>0.73</v>
      </c>
      <c r="P21" s="2"/>
      <c r="Q21" s="57" t="s">
        <v>124</v>
      </c>
    </row>
    <row r="22" spans="1:19" s="1" customFormat="1" ht="16.5" x14ac:dyDescent="0.25">
      <c r="A22" s="7"/>
      <c r="B22" s="7" t="s">
        <v>53</v>
      </c>
      <c r="C22" s="18">
        <v>75</v>
      </c>
      <c r="D22" s="21">
        <v>10.220000000000001</v>
      </c>
      <c r="E22" s="21">
        <v>9.09</v>
      </c>
      <c r="F22" s="21">
        <v>6.06</v>
      </c>
      <c r="G22" s="21">
        <v>146.93</v>
      </c>
      <c r="H22" s="48">
        <v>2.8000000000000001E-2</v>
      </c>
      <c r="I22" s="48">
        <v>0</v>
      </c>
      <c r="J22" s="48">
        <v>6.08</v>
      </c>
      <c r="K22" s="48">
        <v>7.0000000000000007E-2</v>
      </c>
      <c r="L22" s="48">
        <v>14.06</v>
      </c>
      <c r="M22" s="48">
        <v>95.6</v>
      </c>
      <c r="N22" s="48">
        <v>12.2</v>
      </c>
      <c r="O22" s="48">
        <v>1.38</v>
      </c>
      <c r="P22" s="2"/>
      <c r="Q22" s="72" t="s">
        <v>125</v>
      </c>
    </row>
    <row r="23" spans="1:19" s="1" customFormat="1" ht="16.5" x14ac:dyDescent="0.25">
      <c r="A23" s="7"/>
      <c r="B23" s="7" t="s">
        <v>49</v>
      </c>
      <c r="C23" s="18">
        <v>20</v>
      </c>
      <c r="D23" s="21">
        <v>0.7</v>
      </c>
      <c r="E23" s="21">
        <v>0.5</v>
      </c>
      <c r="F23" s="21">
        <v>1.8</v>
      </c>
      <c r="G23" s="21">
        <v>14.16</v>
      </c>
      <c r="H23" s="46">
        <v>4.0000000000000001E-3</v>
      </c>
      <c r="I23" s="46">
        <v>0.54</v>
      </c>
      <c r="J23" s="46">
        <v>25.6</v>
      </c>
      <c r="K23" s="46">
        <v>0</v>
      </c>
      <c r="L23" s="46">
        <v>1.84</v>
      </c>
      <c r="M23" s="46">
        <v>115.3</v>
      </c>
      <c r="N23" s="46">
        <v>2.34</v>
      </c>
      <c r="O23" s="46">
        <v>0.1</v>
      </c>
      <c r="P23" s="2"/>
      <c r="Q23" s="57" t="s">
        <v>110</v>
      </c>
    </row>
    <row r="24" spans="1:19" s="1" customFormat="1" ht="16.5" x14ac:dyDescent="0.25">
      <c r="A24" s="7"/>
      <c r="B24" s="7" t="s">
        <v>61</v>
      </c>
      <c r="C24" s="18">
        <v>200</v>
      </c>
      <c r="D24" s="33">
        <v>0.6</v>
      </c>
      <c r="E24" s="33">
        <v>0.2</v>
      </c>
      <c r="F24" s="33">
        <v>15.2</v>
      </c>
      <c r="G24" s="33">
        <v>65.3</v>
      </c>
      <c r="H24" s="44">
        <v>0.01</v>
      </c>
      <c r="I24" s="44">
        <v>80</v>
      </c>
      <c r="J24" s="44">
        <v>98</v>
      </c>
      <c r="K24" s="44">
        <v>0.05</v>
      </c>
      <c r="L24" s="44">
        <v>11</v>
      </c>
      <c r="M24" s="44">
        <v>3</v>
      </c>
      <c r="N24" s="44">
        <v>3</v>
      </c>
      <c r="O24" s="44">
        <v>0.54</v>
      </c>
      <c r="P24" s="2"/>
      <c r="Q24" s="57" t="s">
        <v>126</v>
      </c>
    </row>
    <row r="25" spans="1:19" s="1" customFormat="1" ht="16.5" x14ac:dyDescent="0.25">
      <c r="A25" s="7"/>
      <c r="B25" s="7" t="s">
        <v>6</v>
      </c>
      <c r="C25" s="18">
        <v>30</v>
      </c>
      <c r="D25" s="21">
        <v>2.2999999999999998</v>
      </c>
      <c r="E25" s="21">
        <v>0.25</v>
      </c>
      <c r="F25" s="21">
        <v>14.75</v>
      </c>
      <c r="G25" s="21">
        <v>70.3</v>
      </c>
      <c r="H25" s="49">
        <v>0.12</v>
      </c>
      <c r="I25" s="49">
        <v>0.06</v>
      </c>
      <c r="J25" s="49">
        <v>0</v>
      </c>
      <c r="K25" s="49">
        <v>0.09</v>
      </c>
      <c r="L25" s="49">
        <v>37.5</v>
      </c>
      <c r="M25" s="49">
        <v>38.700000000000003</v>
      </c>
      <c r="N25" s="49">
        <v>12.3</v>
      </c>
      <c r="O25" s="49">
        <v>1.08</v>
      </c>
      <c r="P25" s="2"/>
      <c r="Q25" s="56" t="s">
        <v>77</v>
      </c>
    </row>
    <row r="26" spans="1:19" s="3" customFormat="1" ht="16.5" x14ac:dyDescent="0.25">
      <c r="A26" s="7"/>
      <c r="B26" s="7" t="s">
        <v>29</v>
      </c>
      <c r="C26" s="18">
        <v>30</v>
      </c>
      <c r="D26" s="21">
        <v>2</v>
      </c>
      <c r="E26" s="21">
        <v>0.4</v>
      </c>
      <c r="F26" s="21">
        <v>10</v>
      </c>
      <c r="G26" s="21">
        <v>51.2</v>
      </c>
      <c r="H26" s="49">
        <v>0.12</v>
      </c>
      <c r="I26" s="49">
        <v>0.12</v>
      </c>
      <c r="J26" s="49">
        <v>0</v>
      </c>
      <c r="K26" s="49">
        <v>0.1</v>
      </c>
      <c r="L26" s="49">
        <v>21.9</v>
      </c>
      <c r="M26" s="49">
        <v>37.5</v>
      </c>
      <c r="N26" s="49">
        <v>12</v>
      </c>
      <c r="O26" s="49">
        <v>0.84</v>
      </c>
      <c r="P26" s="2"/>
      <c r="Q26" s="56" t="s">
        <v>77</v>
      </c>
    </row>
    <row r="27" spans="1:19" s="3" customFormat="1" ht="16.5" x14ac:dyDescent="0.25">
      <c r="A27" s="7"/>
      <c r="B27" s="19" t="s">
        <v>30</v>
      </c>
      <c r="C27" s="20">
        <f t="shared" ref="C27:O27" si="1">SUM(C19:C26)</f>
        <v>765</v>
      </c>
      <c r="D27" s="36">
        <f t="shared" si="1"/>
        <v>24.14</v>
      </c>
      <c r="E27" s="22">
        <f t="shared" si="1"/>
        <v>26.58</v>
      </c>
      <c r="F27" s="22">
        <f t="shared" si="1"/>
        <v>101.63</v>
      </c>
      <c r="G27" s="35">
        <f t="shared" si="1"/>
        <v>741.00999999999988</v>
      </c>
      <c r="H27" s="50">
        <f t="shared" si="1"/>
        <v>0.42200000000000004</v>
      </c>
      <c r="I27" s="50">
        <f t="shared" si="1"/>
        <v>109.32000000000001</v>
      </c>
      <c r="J27" s="50">
        <f t="shared" si="1"/>
        <v>374.08000000000004</v>
      </c>
      <c r="K27" s="50">
        <f t="shared" si="1"/>
        <v>0.41000000000000003</v>
      </c>
      <c r="L27" s="50">
        <f t="shared" si="1"/>
        <v>146.30000000000001</v>
      </c>
      <c r="M27" s="50">
        <f t="shared" si="1"/>
        <v>401.5</v>
      </c>
      <c r="N27" s="50">
        <f t="shared" si="1"/>
        <v>78.84</v>
      </c>
      <c r="O27" s="50">
        <f t="shared" si="1"/>
        <v>5.73</v>
      </c>
      <c r="P27" s="12"/>
      <c r="Q27" s="55"/>
    </row>
    <row r="28" spans="1:19" s="1" customFormat="1" ht="16.5" x14ac:dyDescent="0.25">
      <c r="A28" s="7"/>
      <c r="B28" s="19" t="s">
        <v>44</v>
      </c>
      <c r="C28" s="20">
        <f t="shared" ref="C28:J28" si="2">C27+C17</f>
        <v>1230</v>
      </c>
      <c r="D28" s="22">
        <f>D17+D27</f>
        <v>42.760000000000005</v>
      </c>
      <c r="E28" s="22">
        <f t="shared" si="2"/>
        <v>43.11</v>
      </c>
      <c r="F28" s="22">
        <f t="shared" si="2"/>
        <v>184.45</v>
      </c>
      <c r="G28" s="22">
        <f t="shared" si="2"/>
        <v>1295.1399999999999</v>
      </c>
      <c r="H28" s="50">
        <f t="shared" si="2"/>
        <v>1.032</v>
      </c>
      <c r="I28" s="50">
        <f t="shared" si="2"/>
        <v>114.10000000000001</v>
      </c>
      <c r="J28" s="50">
        <f t="shared" si="2"/>
        <v>426.41</v>
      </c>
      <c r="K28" s="50">
        <f>K17+K27</f>
        <v>0.85499999999999998</v>
      </c>
      <c r="L28" s="50">
        <f>L27+L17</f>
        <v>508.76000000000005</v>
      </c>
      <c r="M28" s="50">
        <f>M27+M17</f>
        <v>789.65</v>
      </c>
      <c r="N28" s="50">
        <f>N27+N17</f>
        <v>172.81</v>
      </c>
      <c r="O28" s="50">
        <f>O27+O17</f>
        <v>12.16</v>
      </c>
      <c r="P28" s="2"/>
      <c r="Q28" s="56"/>
      <c r="S28" s="3"/>
    </row>
    <row r="29" spans="1:19" ht="18.75" x14ac:dyDescent="0.3">
      <c r="A29" s="73"/>
      <c r="B29" s="73"/>
      <c r="C29" s="1"/>
      <c r="D29" s="5"/>
      <c r="E29" s="6"/>
      <c r="F29" s="5"/>
      <c r="G29" s="54" t="s">
        <v>83</v>
      </c>
      <c r="H29" s="54"/>
      <c r="I29" s="54"/>
      <c r="J29" s="54"/>
      <c r="K29" s="54"/>
      <c r="L29" s="25"/>
      <c r="M29" s="25"/>
      <c r="N29" s="25"/>
      <c r="O29" s="25"/>
      <c r="P29" s="53"/>
    </row>
    <row r="30" spans="1:19" ht="18.75" x14ac:dyDescent="0.3">
      <c r="A30" s="73"/>
      <c r="B30" s="73"/>
      <c r="D30" s="37"/>
      <c r="E30" s="37"/>
      <c r="F30" s="37"/>
      <c r="G30" s="38"/>
      <c r="H30" s="38"/>
      <c r="I30" s="15"/>
      <c r="J30" s="15"/>
      <c r="K30" s="15"/>
      <c r="L30" s="15"/>
      <c r="M30" s="15"/>
      <c r="N30" s="15"/>
      <c r="O30" s="15"/>
      <c r="P30" s="15"/>
    </row>
    <row r="31" spans="1:19" ht="18.75" x14ac:dyDescent="0.3">
      <c r="A31" s="73"/>
      <c r="B31" s="73"/>
      <c r="G31" s="52" t="s">
        <v>84</v>
      </c>
      <c r="H31" s="52"/>
      <c r="I31" s="52"/>
      <c r="J31" s="52"/>
      <c r="K31" s="52"/>
      <c r="L31" s="14"/>
      <c r="M31" s="14"/>
      <c r="N31" s="14"/>
      <c r="O31" s="14"/>
    </row>
  </sheetData>
  <mergeCells count="18">
    <mergeCell ref="B1:O1"/>
    <mergeCell ref="B4:O4"/>
    <mergeCell ref="B6:B7"/>
    <mergeCell ref="C6:C7"/>
    <mergeCell ref="D6:F6"/>
    <mergeCell ref="G6:G7"/>
    <mergeCell ref="H6:K6"/>
    <mergeCell ref="A2:O2"/>
    <mergeCell ref="B3:O3"/>
    <mergeCell ref="A31:B31"/>
    <mergeCell ref="A29:B29"/>
    <mergeCell ref="A30:B30"/>
    <mergeCell ref="P6:P7"/>
    <mergeCell ref="A8:P8"/>
    <mergeCell ref="A9:P9"/>
    <mergeCell ref="A10:P10"/>
    <mergeCell ref="A18:P18"/>
    <mergeCell ref="L6:O6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 2</vt:lpstr>
      <vt:lpstr>Втор2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2024-09-04T22:19:06Z</dcterms:modified>
</cp:coreProperties>
</file>